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rmp.loc\Occitanie\DMOE\75-Patrimoine\04-Chartes-Guides\01-Charte_Graphique\Charte_Graphique_ind.P\"/>
    </mc:Choice>
  </mc:AlternateContent>
  <xr:revisionPtr revIDLastSave="0" documentId="13_ncr:1_{44D53191-AE5C-46E9-8556-BE86465A2CB3}" xr6:coauthVersionLast="47" xr6:coauthVersionMax="47" xr10:uidLastSave="{00000000-0000-0000-0000-000000000000}"/>
  <bookViews>
    <workbookView xWindow="20370" yWindow="-120" windowWidth="19440" windowHeight="15000" xr2:uid="{00000000-000D-0000-FFFF-FFFF00000000}"/>
  </bookViews>
  <sheets>
    <sheet name="RELEVES" sheetId="5" r:id="rId1"/>
    <sheet name="AFFECTATION" sheetId="7" r:id="rId2"/>
    <sheet name="Nomenclature" sheetId="8" r:id="rId3"/>
    <sheet name="TABLES" sheetId="3" state="hidden" r:id="rId4"/>
  </sheets>
  <definedNames>
    <definedName name="_xlnm._FilterDatabase" localSheetId="2" hidden="1">Nomenclature!$A$1:$F$1</definedName>
    <definedName name="DEJ">Nomenclature!#REF!</definedName>
    <definedName name="Enseignement">TABLES!$J$2:$J$8</definedName>
    <definedName name="f_local">OFFSET(p_local,0,0,COUNTA(LOCAL),1)</definedName>
    <definedName name="LOCAL">TABLES!$A:$A</definedName>
    <definedName name="NIVEAU">TABLES!$H$2:$H$14</definedName>
    <definedName name="p_local">TABLES!$A$2</definedName>
  </definedNames>
  <calcPr calcId="191029"/>
  <customWorkbookViews>
    <customWorkbookView name="MERIC Jean-Marc - Affichage personnalisé" guid="{D9FAC4EA-C903-4F0F-9CA9-E6B9F5A22D31}" mergeInterval="0" personalView="1" maximized="1" windowWidth="1680" windowHeight="844" activeSheetId="2"/>
  </customWorkbookViews>
  <pivotCaches>
    <pivotCache cacheId="0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2" i="5" l="1"/>
  <c r="Q3" i="5"/>
  <c r="Q4" i="5"/>
  <c r="Q5" i="5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  <c r="Q97" i="5"/>
  <c r="Q98" i="5"/>
  <c r="Q99" i="5"/>
  <c r="Q100" i="5"/>
  <c r="Q101" i="5"/>
  <c r="Q102" i="5"/>
  <c r="Q103" i="5"/>
  <c r="Q104" i="5"/>
  <c r="Q105" i="5"/>
  <c r="Q106" i="5"/>
  <c r="Q107" i="5"/>
  <c r="Q108" i="5"/>
  <c r="Q109" i="5"/>
  <c r="Q110" i="5"/>
  <c r="Q111" i="5"/>
  <c r="Q112" i="5"/>
  <c r="Q113" i="5"/>
  <c r="Q114" i="5"/>
  <c r="Q115" i="5"/>
  <c r="Q116" i="5"/>
  <c r="Q117" i="5"/>
  <c r="Q118" i="5"/>
  <c r="Q119" i="5"/>
  <c r="Q120" i="5"/>
  <c r="Q121" i="5"/>
  <c r="Q122" i="5"/>
  <c r="Q123" i="5"/>
  <c r="Q124" i="5"/>
  <c r="Q125" i="5"/>
  <c r="Q126" i="5"/>
  <c r="Q127" i="5"/>
  <c r="Q128" i="5"/>
  <c r="Q129" i="5"/>
  <c r="Q130" i="5"/>
  <c r="Q131" i="5"/>
  <c r="Q132" i="5"/>
  <c r="Q133" i="5"/>
  <c r="Q134" i="5"/>
  <c r="Q135" i="5"/>
  <c r="Q136" i="5"/>
  <c r="Q137" i="5"/>
  <c r="Q138" i="5"/>
  <c r="Q139" i="5"/>
  <c r="Q140" i="5"/>
  <c r="Q141" i="5"/>
  <c r="Q142" i="5"/>
  <c r="Q143" i="5"/>
  <c r="Q144" i="5"/>
  <c r="Q145" i="5"/>
  <c r="Q146" i="5"/>
  <c r="Q147" i="5"/>
  <c r="Q148" i="5"/>
  <c r="Q149" i="5"/>
  <c r="Q150" i="5"/>
  <c r="Q151" i="5"/>
  <c r="Q152" i="5"/>
  <c r="Q153" i="5"/>
  <c r="Q154" i="5"/>
  <c r="Q155" i="5"/>
  <c r="Q156" i="5"/>
  <c r="Q157" i="5"/>
  <c r="Q158" i="5"/>
  <c r="Q159" i="5"/>
  <c r="Q160" i="5"/>
  <c r="Q161" i="5"/>
  <c r="Q162" i="5"/>
  <c r="Q163" i="5"/>
  <c r="Q164" i="5"/>
  <c r="Q165" i="5"/>
  <c r="Q166" i="5"/>
  <c r="Q167" i="5"/>
  <c r="Q168" i="5"/>
  <c r="Q169" i="5"/>
  <c r="Q170" i="5"/>
  <c r="Q171" i="5"/>
  <c r="Q172" i="5"/>
  <c r="Q173" i="5"/>
  <c r="Q174" i="5"/>
  <c r="Q175" i="5"/>
  <c r="Q176" i="5"/>
  <c r="Q177" i="5"/>
  <c r="Q178" i="5"/>
  <c r="Q179" i="5"/>
  <c r="Q180" i="5"/>
  <c r="Q181" i="5"/>
  <c r="Q182" i="5"/>
  <c r="Q183" i="5"/>
  <c r="Q184" i="5"/>
  <c r="Q185" i="5"/>
  <c r="Q186" i="5"/>
  <c r="Q187" i="5"/>
  <c r="Q188" i="5"/>
  <c r="Q189" i="5"/>
  <c r="Q190" i="5"/>
  <c r="Q191" i="5"/>
  <c r="Q192" i="5"/>
  <c r="Q193" i="5"/>
  <c r="Q194" i="5"/>
  <c r="Q195" i="5"/>
  <c r="Q196" i="5"/>
  <c r="Q197" i="5"/>
  <c r="Q198" i="5"/>
  <c r="Q199" i="5"/>
  <c r="Q200" i="5"/>
  <c r="Q201" i="5"/>
  <c r="Q202" i="5"/>
  <c r="Q203" i="5"/>
  <c r="Q204" i="5"/>
  <c r="Q205" i="5"/>
  <c r="Q206" i="5"/>
  <c r="Q207" i="5"/>
  <c r="Q208" i="5"/>
  <c r="Q209" i="5"/>
  <c r="Q210" i="5"/>
  <c r="Q211" i="5"/>
  <c r="Q212" i="5"/>
  <c r="Q213" i="5"/>
  <c r="Q214" i="5"/>
  <c r="Q215" i="5"/>
  <c r="Q216" i="5"/>
  <c r="Q217" i="5"/>
  <c r="Q218" i="5"/>
  <c r="Q219" i="5"/>
  <c r="Q220" i="5"/>
  <c r="Q221" i="5"/>
  <c r="Q222" i="5"/>
  <c r="Q223" i="5"/>
  <c r="Q224" i="5"/>
  <c r="Q225" i="5"/>
  <c r="Q226" i="5"/>
  <c r="Q227" i="5"/>
  <c r="Q228" i="5"/>
  <c r="Q229" i="5"/>
  <c r="Q230" i="5"/>
  <c r="Q231" i="5"/>
  <c r="Q232" i="5"/>
  <c r="Q233" i="5"/>
  <c r="Q234" i="5"/>
  <c r="Q235" i="5"/>
  <c r="Q236" i="5"/>
  <c r="Q237" i="5"/>
  <c r="Q238" i="5"/>
  <c r="Q239" i="5"/>
  <c r="Q240" i="5"/>
  <c r="Q241" i="5"/>
  <c r="Q242" i="5"/>
  <c r="Q243" i="5"/>
  <c r="Q244" i="5"/>
  <c r="Q245" i="5"/>
  <c r="Q246" i="5"/>
  <c r="Q247" i="5"/>
  <c r="Q248" i="5"/>
  <c r="Q249" i="5"/>
  <c r="Q250" i="5"/>
  <c r="Q251" i="5"/>
  <c r="Q252" i="5"/>
  <c r="Q253" i="5"/>
  <c r="Q254" i="5"/>
  <c r="Q255" i="5"/>
  <c r="Q256" i="5"/>
  <c r="Q257" i="5"/>
  <c r="Q258" i="5"/>
  <c r="Q259" i="5"/>
  <c r="Q260" i="5"/>
  <c r="Q261" i="5"/>
  <c r="Q262" i="5"/>
  <c r="Q263" i="5"/>
  <c r="Q264" i="5"/>
  <c r="Q265" i="5"/>
  <c r="Q266" i="5"/>
  <c r="Q267" i="5"/>
  <c r="Q268" i="5"/>
  <c r="Q269" i="5"/>
  <c r="Q270" i="5"/>
  <c r="Q271" i="5"/>
  <c r="Q272" i="5"/>
  <c r="Q273" i="5"/>
  <c r="Q274" i="5"/>
  <c r="Q275" i="5"/>
  <c r="Q276" i="5"/>
  <c r="Q277" i="5"/>
  <c r="Q278" i="5"/>
  <c r="Q279" i="5"/>
  <c r="Q280" i="5"/>
  <c r="Q281" i="5"/>
  <c r="Q282" i="5"/>
  <c r="Q283" i="5"/>
  <c r="Q284" i="5"/>
  <c r="Q285" i="5"/>
  <c r="Q286" i="5"/>
  <c r="Q287" i="5"/>
  <c r="Q288" i="5"/>
  <c r="Q289" i="5"/>
  <c r="Q290" i="5"/>
  <c r="Q291" i="5"/>
  <c r="Q292" i="5"/>
  <c r="Q293" i="5"/>
  <c r="Q294" i="5"/>
  <c r="Q295" i="5"/>
  <c r="Q296" i="5"/>
  <c r="Q297" i="5"/>
  <c r="Q298" i="5"/>
  <c r="Q299" i="5"/>
  <c r="Q300" i="5"/>
  <c r="Q301" i="5"/>
  <c r="Q302" i="5"/>
  <c r="Q303" i="5"/>
  <c r="Q304" i="5"/>
  <c r="Q305" i="5"/>
  <c r="Q306" i="5"/>
  <c r="Q307" i="5"/>
  <c r="Q308" i="5"/>
  <c r="Q309" i="5"/>
  <c r="Q310" i="5"/>
  <c r="Q311" i="5"/>
  <c r="Q312" i="5"/>
  <c r="Q313" i="5"/>
  <c r="Q314" i="5"/>
  <c r="Q315" i="5"/>
  <c r="Q316" i="5"/>
  <c r="Q317" i="5"/>
  <c r="Q318" i="5"/>
  <c r="Q319" i="5"/>
  <c r="Q320" i="5"/>
  <c r="Q321" i="5"/>
  <c r="Q322" i="5"/>
  <c r="Q323" i="5"/>
  <c r="Q324" i="5"/>
  <c r="Q325" i="5"/>
  <c r="Q326" i="5"/>
  <c r="Q327" i="5"/>
  <c r="Q328" i="5"/>
  <c r="Q329" i="5"/>
  <c r="Q330" i="5"/>
  <c r="Q331" i="5"/>
  <c r="Q332" i="5"/>
  <c r="Q333" i="5"/>
  <c r="Q334" i="5"/>
  <c r="Q335" i="5"/>
  <c r="Q336" i="5"/>
  <c r="Q337" i="5"/>
  <c r="Q338" i="5"/>
  <c r="Q339" i="5"/>
  <c r="Q340" i="5"/>
  <c r="Q341" i="5"/>
  <c r="Q342" i="5"/>
  <c r="Q343" i="5"/>
  <c r="Q344" i="5"/>
  <c r="Q345" i="5"/>
  <c r="Q346" i="5"/>
  <c r="Q347" i="5"/>
  <c r="Q348" i="5"/>
  <c r="Q349" i="5"/>
  <c r="Q350" i="5"/>
  <c r="Q351" i="5"/>
  <c r="Q352" i="5"/>
  <c r="Q353" i="5"/>
  <c r="Q354" i="5"/>
  <c r="Q355" i="5"/>
  <c r="Q356" i="5"/>
  <c r="Q357" i="5"/>
  <c r="Q358" i="5"/>
  <c r="Q359" i="5"/>
  <c r="Q360" i="5"/>
  <c r="Q361" i="5"/>
  <c r="Q362" i="5"/>
  <c r="Q363" i="5"/>
  <c r="Q364" i="5"/>
  <c r="Q365" i="5"/>
  <c r="Q366" i="5"/>
  <c r="Q367" i="5"/>
  <c r="Q368" i="5"/>
  <c r="Q369" i="5"/>
  <c r="Q370" i="5"/>
  <c r="Q371" i="5"/>
  <c r="Q372" i="5"/>
  <c r="Q373" i="5"/>
  <c r="Q374" i="5"/>
  <c r="Q375" i="5"/>
  <c r="Q376" i="5"/>
  <c r="Q377" i="5"/>
  <c r="Q378" i="5"/>
  <c r="Q379" i="5"/>
  <c r="Q380" i="5"/>
  <c r="Q381" i="5"/>
  <c r="Q382" i="5"/>
  <c r="Q383" i="5"/>
  <c r="Q384" i="5"/>
  <c r="Q385" i="5"/>
  <c r="Q386" i="5"/>
  <c r="Q387" i="5"/>
  <c r="Q388" i="5"/>
  <c r="Q389" i="5"/>
  <c r="Q390" i="5"/>
  <c r="Q391" i="5"/>
  <c r="Q392" i="5"/>
  <c r="Q393" i="5"/>
  <c r="Q394" i="5"/>
  <c r="Q395" i="5"/>
  <c r="Q396" i="5"/>
  <c r="Q397" i="5"/>
  <c r="Q398" i="5"/>
  <c r="Q399" i="5"/>
  <c r="Q400" i="5"/>
  <c r="Q401" i="5"/>
  <c r="Q402" i="5"/>
  <c r="Q403" i="5"/>
  <c r="Q404" i="5"/>
  <c r="Q405" i="5"/>
  <c r="Q406" i="5"/>
  <c r="Q407" i="5"/>
  <c r="Q408" i="5"/>
  <c r="Q409" i="5"/>
  <c r="Q410" i="5"/>
  <c r="Q411" i="5"/>
  <c r="Q412" i="5"/>
  <c r="Q413" i="5"/>
  <c r="Q414" i="5"/>
  <c r="Q415" i="5"/>
  <c r="Q416" i="5"/>
  <c r="Q417" i="5"/>
  <c r="Q418" i="5"/>
  <c r="Q419" i="5"/>
  <c r="Q420" i="5"/>
  <c r="Q421" i="5"/>
  <c r="Q422" i="5"/>
  <c r="Q423" i="5"/>
  <c r="Q424" i="5"/>
  <c r="Q425" i="5"/>
  <c r="Q426" i="5"/>
  <c r="Q427" i="5"/>
  <c r="Q428" i="5"/>
  <c r="Q429" i="5"/>
  <c r="Q430" i="5"/>
  <c r="Q431" i="5"/>
  <c r="Q432" i="5"/>
  <c r="Q433" i="5"/>
  <c r="Q434" i="5"/>
  <c r="Q435" i="5"/>
  <c r="Q436" i="5"/>
  <c r="Q437" i="5"/>
  <c r="Q438" i="5"/>
  <c r="Q439" i="5"/>
  <c r="Q440" i="5"/>
  <c r="Q441" i="5"/>
  <c r="Q442" i="5"/>
  <c r="Q443" i="5"/>
  <c r="Q444" i="5"/>
  <c r="Q445" i="5"/>
  <c r="Q446" i="5"/>
  <c r="Q447" i="5"/>
  <c r="Q448" i="5"/>
  <c r="Q449" i="5"/>
  <c r="Q450" i="5"/>
  <c r="Q451" i="5"/>
  <c r="Q452" i="5"/>
  <c r="Q453" i="5"/>
  <c r="Q454" i="5"/>
  <c r="Q455" i="5"/>
  <c r="Q456" i="5"/>
  <c r="Q457" i="5"/>
  <c r="Q458" i="5"/>
  <c r="Q459" i="5"/>
  <c r="Q460" i="5"/>
  <c r="Q461" i="5"/>
  <c r="Q462" i="5"/>
  <c r="Q463" i="5"/>
  <c r="Q464" i="5"/>
  <c r="Q465" i="5"/>
  <c r="Q466" i="5"/>
  <c r="Q467" i="5"/>
  <c r="Q468" i="5"/>
  <c r="Q469" i="5"/>
  <c r="Q470" i="5"/>
  <c r="Q471" i="5"/>
  <c r="Q472" i="5"/>
  <c r="Q473" i="5"/>
  <c r="Q474" i="5"/>
  <c r="Q475" i="5"/>
  <c r="Q476" i="5"/>
  <c r="Q477" i="5"/>
  <c r="Q478" i="5"/>
  <c r="Q479" i="5"/>
  <c r="Q480" i="5"/>
  <c r="Q481" i="5"/>
  <c r="Q482" i="5"/>
  <c r="Q483" i="5"/>
  <c r="Q484" i="5"/>
  <c r="Q485" i="5"/>
  <c r="Q486" i="5"/>
  <c r="Q487" i="5"/>
  <c r="Q488" i="5"/>
  <c r="Q489" i="5"/>
  <c r="Q490" i="5"/>
  <c r="Q491" i="5"/>
  <c r="Q492" i="5"/>
  <c r="Q493" i="5"/>
  <c r="Q494" i="5"/>
  <c r="Q495" i="5"/>
  <c r="Q496" i="5"/>
  <c r="Q497" i="5"/>
  <c r="Q498" i="5"/>
  <c r="Q499" i="5"/>
  <c r="Q500" i="5"/>
  <c r="Q501" i="5"/>
  <c r="Q502" i="5"/>
  <c r="Q503" i="5"/>
  <c r="Q504" i="5"/>
  <c r="Q505" i="5"/>
  <c r="Q506" i="5"/>
  <c r="Q507" i="5"/>
  <c r="Q508" i="5"/>
  <c r="Q509" i="5"/>
  <c r="Q510" i="5"/>
  <c r="Q511" i="5"/>
  <c r="Q512" i="5"/>
  <c r="Q513" i="5"/>
  <c r="Q514" i="5"/>
  <c r="Q515" i="5"/>
  <c r="Q516" i="5"/>
  <c r="Q517" i="5"/>
  <c r="Q518" i="5"/>
  <c r="Q519" i="5"/>
  <c r="Q520" i="5"/>
  <c r="Q521" i="5"/>
  <c r="Q522" i="5"/>
  <c r="Q523" i="5"/>
  <c r="Q524" i="5"/>
  <c r="Q525" i="5"/>
  <c r="Q526" i="5"/>
  <c r="Q527" i="5"/>
  <c r="Q528" i="5"/>
  <c r="Q529" i="5"/>
  <c r="Q530" i="5"/>
  <c r="Q531" i="5"/>
  <c r="Q532" i="5"/>
  <c r="Q533" i="5"/>
  <c r="Q534" i="5"/>
  <c r="Q535" i="5"/>
  <c r="Q536" i="5"/>
  <c r="Q537" i="5"/>
  <c r="Q538" i="5"/>
  <c r="Q539" i="5"/>
  <c r="Q540" i="5"/>
  <c r="Q541" i="5"/>
  <c r="Q542" i="5"/>
  <c r="Q543" i="5"/>
  <c r="Q544" i="5"/>
  <c r="Q545" i="5"/>
  <c r="Q546" i="5"/>
  <c r="Q547" i="5"/>
  <c r="Q548" i="5"/>
  <c r="Q549" i="5"/>
  <c r="Q550" i="5"/>
  <c r="Q551" i="5"/>
  <c r="Q552" i="5"/>
  <c r="Q553" i="5"/>
  <c r="Q554" i="5"/>
  <c r="Q555" i="5"/>
  <c r="Q556" i="5"/>
  <c r="Q557" i="5"/>
  <c r="Q558" i="5"/>
  <c r="Q559" i="5"/>
  <c r="Q560" i="5"/>
  <c r="Q561" i="5"/>
  <c r="Q562" i="5"/>
  <c r="Q563" i="5"/>
  <c r="Q564" i="5"/>
  <c r="Q565" i="5"/>
  <c r="Q566" i="5"/>
  <c r="Q567" i="5"/>
  <c r="Q568" i="5"/>
  <c r="Q569" i="5"/>
  <c r="Q570" i="5"/>
  <c r="Q571" i="5"/>
  <c r="Q572" i="5"/>
  <c r="Q573" i="5"/>
  <c r="Q574" i="5"/>
  <c r="Q575" i="5"/>
  <c r="Q576" i="5"/>
  <c r="Q577" i="5"/>
  <c r="Q578" i="5"/>
  <c r="Q579" i="5"/>
  <c r="Q580" i="5"/>
  <c r="Q581" i="5"/>
  <c r="Q582" i="5"/>
  <c r="Q583" i="5"/>
  <c r="Q584" i="5"/>
  <c r="Q585" i="5"/>
  <c r="Q586" i="5"/>
  <c r="Q587" i="5"/>
  <c r="Q588" i="5"/>
  <c r="Q589" i="5"/>
  <c r="Q590" i="5"/>
  <c r="Q591" i="5"/>
  <c r="Q592" i="5"/>
  <c r="Q593" i="5"/>
  <c r="Q594" i="5"/>
  <c r="Q595" i="5"/>
  <c r="Q596" i="5"/>
  <c r="Q597" i="5"/>
  <c r="Q598" i="5"/>
  <c r="Q599" i="5"/>
  <c r="Q600" i="5"/>
  <c r="Q601" i="5"/>
  <c r="Q602" i="5"/>
  <c r="Q603" i="5"/>
  <c r="Q604" i="5"/>
  <c r="Q605" i="5"/>
  <c r="Q606" i="5"/>
  <c r="Q607" i="5"/>
  <c r="Q608" i="5"/>
  <c r="Q609" i="5"/>
  <c r="Q610" i="5"/>
  <c r="Q611" i="5"/>
  <c r="Q612" i="5"/>
  <c r="Q613" i="5"/>
  <c r="Q614" i="5"/>
  <c r="Q615" i="5"/>
  <c r="Q616" i="5"/>
  <c r="Q617" i="5"/>
  <c r="Q618" i="5"/>
  <c r="Q619" i="5"/>
  <c r="Q620" i="5"/>
  <c r="Q621" i="5"/>
  <c r="Q622" i="5"/>
  <c r="Q623" i="5"/>
  <c r="Q624" i="5"/>
  <c r="Q625" i="5"/>
  <c r="Q626" i="5"/>
  <c r="Q627" i="5"/>
  <c r="Q628" i="5"/>
  <c r="Q629" i="5"/>
  <c r="Q630" i="5"/>
  <c r="Q631" i="5"/>
  <c r="Q632" i="5"/>
  <c r="Q633" i="5"/>
  <c r="Q634" i="5"/>
  <c r="Q635" i="5"/>
  <c r="Q636" i="5"/>
  <c r="Q637" i="5"/>
  <c r="Q638" i="5"/>
  <c r="Q639" i="5"/>
  <c r="Q640" i="5"/>
  <c r="Q641" i="5"/>
  <c r="Q642" i="5"/>
  <c r="Q643" i="5"/>
  <c r="Q644" i="5"/>
  <c r="Q645" i="5"/>
  <c r="Q646" i="5"/>
  <c r="Q647" i="5"/>
  <c r="Q648" i="5"/>
  <c r="Q649" i="5"/>
  <c r="Q650" i="5"/>
  <c r="Q651" i="5"/>
  <c r="Q652" i="5"/>
  <c r="Q653" i="5"/>
  <c r="Q654" i="5"/>
  <c r="Q655" i="5"/>
  <c r="Q656" i="5"/>
  <c r="Q657" i="5"/>
  <c r="Q658" i="5"/>
  <c r="Q659" i="5"/>
  <c r="Q660" i="5"/>
  <c r="Q661" i="5"/>
  <c r="Q662" i="5"/>
  <c r="Q663" i="5"/>
  <c r="Q664" i="5"/>
  <c r="Q665" i="5"/>
  <c r="Q666" i="5"/>
  <c r="Q667" i="5"/>
  <c r="Q668" i="5"/>
  <c r="Q669" i="5"/>
  <c r="Q670" i="5"/>
  <c r="Q671" i="5"/>
  <c r="Q672" i="5"/>
  <c r="Q673" i="5"/>
  <c r="Q674" i="5"/>
  <c r="Q675" i="5"/>
  <c r="Q676" i="5"/>
  <c r="Q677" i="5"/>
  <c r="Q678" i="5"/>
  <c r="Q679" i="5"/>
  <c r="Q680" i="5"/>
  <c r="Q681" i="5"/>
  <c r="Q682" i="5"/>
  <c r="Q683" i="5"/>
  <c r="Q684" i="5"/>
  <c r="Q685" i="5"/>
  <c r="Q686" i="5"/>
  <c r="Q687" i="5"/>
  <c r="Q688" i="5"/>
  <c r="Q689" i="5"/>
  <c r="Q690" i="5"/>
  <c r="Q691" i="5"/>
  <c r="Q692" i="5"/>
  <c r="Q693" i="5"/>
  <c r="Q694" i="5"/>
  <c r="Q695" i="5"/>
  <c r="Q696" i="5"/>
  <c r="Q697" i="5"/>
  <c r="Q698" i="5"/>
  <c r="Q699" i="5"/>
  <c r="Q700" i="5"/>
  <c r="Q701" i="5"/>
  <c r="Q702" i="5"/>
  <c r="Q703" i="5"/>
  <c r="Q704" i="5"/>
  <c r="Q705" i="5"/>
  <c r="Q706" i="5"/>
  <c r="Q707" i="5"/>
  <c r="Q708" i="5"/>
  <c r="Q709" i="5"/>
  <c r="Q710" i="5"/>
  <c r="Q711" i="5"/>
  <c r="Q712" i="5"/>
  <c r="Q713" i="5"/>
  <c r="Q714" i="5"/>
  <c r="Q715" i="5"/>
  <c r="Q716" i="5"/>
  <c r="Q717" i="5"/>
  <c r="Q718" i="5"/>
  <c r="Q719" i="5"/>
  <c r="Q720" i="5"/>
  <c r="Q721" i="5"/>
  <c r="Q722" i="5"/>
  <c r="Q723" i="5"/>
  <c r="Q724" i="5"/>
  <c r="Q725" i="5"/>
  <c r="Q726" i="5"/>
  <c r="Q727" i="5"/>
  <c r="Q728" i="5"/>
  <c r="Q729" i="5"/>
  <c r="Q730" i="5"/>
  <c r="Q731" i="5"/>
  <c r="Q732" i="5"/>
  <c r="Q733" i="5"/>
  <c r="Q734" i="5"/>
  <c r="Q735" i="5"/>
  <c r="Q736" i="5"/>
  <c r="Q737" i="5"/>
  <c r="Q738" i="5"/>
  <c r="Q739" i="5"/>
  <c r="Q740" i="5"/>
  <c r="Q741" i="5"/>
  <c r="Q742" i="5"/>
  <c r="Q743" i="5"/>
  <c r="Q744" i="5"/>
  <c r="Q745" i="5"/>
  <c r="Q746" i="5"/>
  <c r="Q747" i="5"/>
  <c r="Q748" i="5"/>
  <c r="Q749" i="5"/>
  <c r="Q750" i="5"/>
  <c r="Q751" i="5"/>
  <c r="Q752" i="5"/>
  <c r="Q753" i="5"/>
  <c r="Q754" i="5"/>
  <c r="Q755" i="5"/>
  <c r="Q756" i="5"/>
  <c r="Q757" i="5"/>
  <c r="Q758" i="5"/>
  <c r="Q759" i="5"/>
  <c r="Q760" i="5"/>
  <c r="Q761" i="5"/>
  <c r="Q762" i="5"/>
  <c r="Q763" i="5"/>
  <c r="Q764" i="5"/>
  <c r="Q765" i="5"/>
  <c r="Q766" i="5"/>
  <c r="Q767" i="5"/>
  <c r="Q768" i="5"/>
  <c r="Q769" i="5"/>
  <c r="Q770" i="5"/>
  <c r="Q771" i="5"/>
  <c r="Q772" i="5"/>
  <c r="Q773" i="5"/>
  <c r="Q774" i="5"/>
  <c r="Q775" i="5"/>
  <c r="Q776" i="5"/>
  <c r="Q777" i="5"/>
  <c r="Q778" i="5"/>
  <c r="Q779" i="5"/>
  <c r="Q780" i="5"/>
  <c r="Q781" i="5"/>
  <c r="Q782" i="5"/>
  <c r="Q783" i="5"/>
  <c r="Q784" i="5"/>
  <c r="Q785" i="5"/>
  <c r="Q786" i="5"/>
  <c r="Q787" i="5"/>
  <c r="Q788" i="5"/>
  <c r="Q789" i="5"/>
  <c r="Q790" i="5"/>
  <c r="Q791" i="5"/>
  <c r="Q792" i="5"/>
  <c r="Q793" i="5"/>
  <c r="Q794" i="5"/>
  <c r="Q795" i="5"/>
  <c r="Q796" i="5"/>
  <c r="Q797" i="5"/>
  <c r="Q798" i="5"/>
  <c r="Q799" i="5"/>
  <c r="Q800" i="5"/>
  <c r="Q801" i="5"/>
  <c r="Q802" i="5"/>
  <c r="Q803" i="5"/>
  <c r="Q804" i="5"/>
  <c r="Q805" i="5"/>
  <c r="Q806" i="5"/>
  <c r="Q807" i="5"/>
  <c r="Q808" i="5"/>
  <c r="Q809" i="5"/>
  <c r="Q810" i="5"/>
  <c r="Q811" i="5"/>
  <c r="Q812" i="5"/>
  <c r="Q813" i="5"/>
  <c r="Q814" i="5"/>
  <c r="Q815" i="5"/>
  <c r="Q816" i="5"/>
  <c r="Q817" i="5"/>
  <c r="Q818" i="5"/>
  <c r="Q819" i="5"/>
  <c r="Q820" i="5"/>
  <c r="Q821" i="5"/>
  <c r="Q822" i="5"/>
  <c r="Q823" i="5"/>
  <c r="Q824" i="5"/>
  <c r="Q825" i="5"/>
  <c r="Q826" i="5"/>
  <c r="Q827" i="5"/>
  <c r="Q828" i="5"/>
  <c r="Q829" i="5"/>
  <c r="Q830" i="5"/>
  <c r="Q831" i="5"/>
  <c r="Q832" i="5"/>
  <c r="Q833" i="5"/>
  <c r="Q834" i="5"/>
  <c r="Q835" i="5"/>
  <c r="Q836" i="5"/>
  <c r="Q837" i="5"/>
  <c r="Q838" i="5"/>
  <c r="Q839" i="5"/>
  <c r="Q840" i="5"/>
  <c r="Q841" i="5"/>
  <c r="Q842" i="5"/>
  <c r="Q843" i="5"/>
  <c r="Q844" i="5"/>
  <c r="Q845" i="5"/>
  <c r="Q846" i="5"/>
  <c r="Q847" i="5"/>
  <c r="Q848" i="5"/>
  <c r="Q849" i="5"/>
  <c r="Q850" i="5"/>
  <c r="Q851" i="5"/>
  <c r="Q852" i="5"/>
  <c r="Q853" i="5"/>
  <c r="Q854" i="5"/>
  <c r="Q855" i="5"/>
  <c r="Q856" i="5"/>
  <c r="Q857" i="5"/>
  <c r="Q858" i="5"/>
  <c r="Q859" i="5"/>
  <c r="Q860" i="5"/>
  <c r="Q861" i="5"/>
  <c r="Q862" i="5"/>
  <c r="Q863" i="5"/>
  <c r="Q864" i="5"/>
  <c r="Q865" i="5"/>
  <c r="Q866" i="5"/>
  <c r="Q867" i="5"/>
  <c r="Q868" i="5"/>
  <c r="Q869" i="5"/>
  <c r="Q870" i="5"/>
  <c r="Q871" i="5"/>
  <c r="Q872" i="5"/>
  <c r="Q873" i="5"/>
  <c r="Q874" i="5"/>
  <c r="Q875" i="5"/>
  <c r="Q876" i="5"/>
  <c r="Q877" i="5"/>
  <c r="Q878" i="5"/>
  <c r="Q879" i="5"/>
  <c r="Q880" i="5"/>
  <c r="Q881" i="5"/>
  <c r="Q882" i="5"/>
  <c r="Q883" i="5"/>
  <c r="Q884" i="5"/>
  <c r="Q885" i="5"/>
  <c r="Q886" i="5"/>
  <c r="Q887" i="5"/>
  <c r="Q888" i="5"/>
  <c r="Q889" i="5"/>
  <c r="Q890" i="5"/>
  <c r="Q891" i="5"/>
  <c r="Q892" i="5"/>
  <c r="Q893" i="5"/>
  <c r="Q894" i="5"/>
  <c r="Q895" i="5"/>
  <c r="Q896" i="5"/>
  <c r="Q897" i="5"/>
  <c r="Q898" i="5"/>
  <c r="Q899" i="5"/>
  <c r="Q900" i="5"/>
  <c r="Q901" i="5"/>
  <c r="Q902" i="5"/>
  <c r="Q903" i="5"/>
  <c r="Q904" i="5"/>
  <c r="Q905" i="5"/>
  <c r="Q906" i="5"/>
  <c r="Q907" i="5"/>
  <c r="Q908" i="5"/>
  <c r="Q909" i="5"/>
  <c r="Q910" i="5"/>
  <c r="Q911" i="5"/>
  <c r="Q912" i="5"/>
  <c r="Q913" i="5"/>
  <c r="Q914" i="5"/>
  <c r="Q915" i="5"/>
  <c r="Q916" i="5"/>
  <c r="Q917" i="5"/>
  <c r="Q918" i="5"/>
  <c r="Q919" i="5"/>
  <c r="Q920" i="5"/>
  <c r="Q921" i="5"/>
  <c r="Q922" i="5"/>
  <c r="Q923" i="5"/>
  <c r="Q924" i="5"/>
  <c r="Q925" i="5"/>
  <c r="Q926" i="5"/>
  <c r="Q927" i="5"/>
  <c r="Q928" i="5"/>
  <c r="Q929" i="5"/>
  <c r="Q930" i="5"/>
  <c r="Q931" i="5"/>
  <c r="Q932" i="5"/>
  <c r="Q933" i="5"/>
  <c r="Q934" i="5"/>
  <c r="Q935" i="5"/>
  <c r="Q936" i="5"/>
  <c r="Q937" i="5"/>
  <c r="Q938" i="5"/>
  <c r="Q939" i="5"/>
  <c r="Q940" i="5"/>
  <c r="Q941" i="5"/>
  <c r="Q942" i="5"/>
  <c r="Q943" i="5"/>
  <c r="Q944" i="5"/>
  <c r="Q945" i="5"/>
  <c r="Q946" i="5"/>
  <c r="Q947" i="5"/>
  <c r="Q948" i="5"/>
  <c r="Q949" i="5"/>
  <c r="Q950" i="5"/>
  <c r="Q951" i="5"/>
  <c r="Q952" i="5"/>
  <c r="Q953" i="5"/>
  <c r="Q954" i="5"/>
  <c r="Q955" i="5"/>
  <c r="Q956" i="5"/>
  <c r="Q957" i="5"/>
  <c r="Q958" i="5"/>
  <c r="Q959" i="5"/>
  <c r="Q960" i="5"/>
  <c r="Q961" i="5"/>
  <c r="Q962" i="5"/>
  <c r="Q963" i="5"/>
  <c r="Q964" i="5"/>
  <c r="Q965" i="5"/>
  <c r="Q966" i="5"/>
  <c r="Q967" i="5"/>
  <c r="Q968" i="5"/>
  <c r="Q969" i="5"/>
  <c r="Q970" i="5"/>
  <c r="Q971" i="5"/>
  <c r="Q972" i="5"/>
  <c r="Q973" i="5"/>
  <c r="Q974" i="5"/>
  <c r="Q975" i="5"/>
  <c r="Q976" i="5"/>
  <c r="Q977" i="5"/>
  <c r="Q978" i="5"/>
  <c r="Q979" i="5"/>
  <c r="Q980" i="5"/>
  <c r="Q981" i="5"/>
  <c r="Q982" i="5"/>
  <c r="Q983" i="5"/>
  <c r="Q984" i="5"/>
  <c r="Q985" i="5"/>
  <c r="Q986" i="5"/>
  <c r="Q987" i="5"/>
  <c r="Q988" i="5"/>
  <c r="Q989" i="5"/>
  <c r="Q990" i="5"/>
  <c r="Q991" i="5"/>
  <c r="Q992" i="5"/>
  <c r="Q993" i="5"/>
  <c r="Q994" i="5"/>
  <c r="Q995" i="5"/>
  <c r="Q996" i="5"/>
  <c r="Q997" i="5"/>
  <c r="Q998" i="5"/>
  <c r="Q999" i="5"/>
  <c r="P2" i="5"/>
  <c r="P3" i="5"/>
  <c r="P4" i="5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40" i="5"/>
  <c r="P41" i="5"/>
  <c r="P42" i="5"/>
  <c r="P43" i="5"/>
  <c r="P44" i="5"/>
  <c r="P45" i="5"/>
  <c r="P46" i="5"/>
  <c r="P47" i="5"/>
  <c r="P48" i="5"/>
  <c r="P49" i="5"/>
  <c r="P50" i="5"/>
  <c r="P51" i="5"/>
  <c r="P52" i="5"/>
  <c r="P53" i="5"/>
  <c r="P54" i="5"/>
  <c r="P55" i="5"/>
  <c r="P56" i="5"/>
  <c r="P57" i="5"/>
  <c r="P58" i="5"/>
  <c r="P59" i="5"/>
  <c r="P60" i="5"/>
  <c r="P61" i="5"/>
  <c r="P62" i="5"/>
  <c r="P63" i="5"/>
  <c r="P64" i="5"/>
  <c r="P65" i="5"/>
  <c r="P66" i="5"/>
  <c r="P67" i="5"/>
  <c r="P68" i="5"/>
  <c r="P69" i="5"/>
  <c r="P70" i="5"/>
  <c r="P71" i="5"/>
  <c r="P72" i="5"/>
  <c r="P73" i="5"/>
  <c r="P74" i="5"/>
  <c r="P75" i="5"/>
  <c r="P76" i="5"/>
  <c r="P77" i="5"/>
  <c r="P78" i="5"/>
  <c r="P79" i="5"/>
  <c r="P80" i="5"/>
  <c r="P81" i="5"/>
  <c r="P82" i="5"/>
  <c r="P83" i="5"/>
  <c r="P84" i="5"/>
  <c r="P85" i="5"/>
  <c r="P86" i="5"/>
  <c r="P87" i="5"/>
  <c r="P88" i="5"/>
  <c r="P89" i="5"/>
  <c r="P90" i="5"/>
  <c r="P91" i="5"/>
  <c r="P92" i="5"/>
  <c r="P93" i="5"/>
  <c r="P94" i="5"/>
  <c r="P95" i="5"/>
  <c r="P96" i="5"/>
  <c r="P97" i="5"/>
  <c r="P98" i="5"/>
  <c r="P99" i="5"/>
  <c r="P100" i="5"/>
  <c r="P101" i="5"/>
  <c r="P102" i="5"/>
  <c r="P103" i="5"/>
  <c r="P104" i="5"/>
  <c r="P105" i="5"/>
  <c r="P106" i="5"/>
  <c r="P107" i="5"/>
  <c r="P108" i="5"/>
  <c r="P109" i="5"/>
  <c r="P110" i="5"/>
  <c r="P111" i="5"/>
  <c r="P112" i="5"/>
  <c r="P113" i="5"/>
  <c r="P114" i="5"/>
  <c r="P115" i="5"/>
  <c r="P116" i="5"/>
  <c r="P117" i="5"/>
  <c r="P118" i="5"/>
  <c r="P119" i="5"/>
  <c r="P120" i="5"/>
  <c r="P121" i="5"/>
  <c r="P122" i="5"/>
  <c r="P123" i="5"/>
  <c r="P124" i="5"/>
  <c r="P125" i="5"/>
  <c r="P126" i="5"/>
  <c r="P127" i="5"/>
  <c r="P128" i="5"/>
  <c r="P129" i="5"/>
  <c r="P130" i="5"/>
  <c r="P131" i="5"/>
  <c r="P132" i="5"/>
  <c r="P133" i="5"/>
  <c r="P134" i="5"/>
  <c r="P135" i="5"/>
  <c r="P136" i="5"/>
  <c r="P137" i="5"/>
  <c r="P138" i="5"/>
  <c r="P139" i="5"/>
  <c r="P140" i="5"/>
  <c r="P141" i="5"/>
  <c r="P142" i="5"/>
  <c r="P143" i="5"/>
  <c r="P144" i="5"/>
  <c r="P145" i="5"/>
  <c r="P146" i="5"/>
  <c r="P147" i="5"/>
  <c r="P148" i="5"/>
  <c r="P149" i="5"/>
  <c r="P150" i="5"/>
  <c r="P151" i="5"/>
  <c r="P152" i="5"/>
  <c r="P153" i="5"/>
  <c r="P154" i="5"/>
  <c r="P155" i="5"/>
  <c r="P156" i="5"/>
  <c r="P157" i="5"/>
  <c r="P158" i="5"/>
  <c r="P159" i="5"/>
  <c r="P160" i="5"/>
  <c r="P161" i="5"/>
  <c r="P162" i="5"/>
  <c r="P163" i="5"/>
  <c r="P164" i="5"/>
  <c r="P165" i="5"/>
  <c r="P166" i="5"/>
  <c r="P167" i="5"/>
  <c r="P168" i="5"/>
  <c r="P169" i="5"/>
  <c r="P170" i="5"/>
  <c r="P171" i="5"/>
  <c r="P172" i="5"/>
  <c r="P173" i="5"/>
  <c r="P174" i="5"/>
  <c r="P175" i="5"/>
  <c r="P176" i="5"/>
  <c r="P177" i="5"/>
  <c r="P178" i="5"/>
  <c r="P179" i="5"/>
  <c r="P180" i="5"/>
  <c r="P181" i="5"/>
  <c r="P182" i="5"/>
  <c r="P183" i="5"/>
  <c r="P184" i="5"/>
  <c r="P185" i="5"/>
  <c r="P186" i="5"/>
  <c r="P187" i="5"/>
  <c r="P188" i="5"/>
  <c r="P189" i="5"/>
  <c r="P190" i="5"/>
  <c r="P191" i="5"/>
  <c r="P192" i="5"/>
  <c r="P193" i="5"/>
  <c r="P194" i="5"/>
  <c r="P195" i="5"/>
  <c r="P196" i="5"/>
  <c r="P197" i="5"/>
  <c r="P198" i="5"/>
  <c r="P199" i="5"/>
  <c r="P200" i="5"/>
  <c r="P201" i="5"/>
  <c r="P202" i="5"/>
  <c r="P203" i="5"/>
  <c r="P204" i="5"/>
  <c r="P205" i="5"/>
  <c r="P206" i="5"/>
  <c r="P207" i="5"/>
  <c r="P208" i="5"/>
  <c r="P209" i="5"/>
  <c r="P210" i="5"/>
  <c r="P211" i="5"/>
  <c r="P212" i="5"/>
  <c r="P213" i="5"/>
  <c r="P214" i="5"/>
  <c r="P215" i="5"/>
  <c r="P216" i="5"/>
  <c r="P217" i="5"/>
  <c r="P218" i="5"/>
  <c r="P219" i="5"/>
  <c r="P220" i="5"/>
  <c r="P221" i="5"/>
  <c r="P222" i="5"/>
  <c r="P223" i="5"/>
  <c r="P224" i="5"/>
  <c r="P225" i="5"/>
  <c r="P226" i="5"/>
  <c r="P227" i="5"/>
  <c r="P228" i="5"/>
  <c r="P229" i="5"/>
  <c r="P230" i="5"/>
  <c r="P231" i="5"/>
  <c r="P232" i="5"/>
  <c r="P233" i="5"/>
  <c r="P234" i="5"/>
  <c r="P235" i="5"/>
  <c r="P236" i="5"/>
  <c r="P237" i="5"/>
  <c r="P238" i="5"/>
  <c r="P239" i="5"/>
  <c r="P240" i="5"/>
  <c r="P241" i="5"/>
  <c r="P242" i="5"/>
  <c r="P243" i="5"/>
  <c r="P244" i="5"/>
  <c r="P245" i="5"/>
  <c r="P246" i="5"/>
  <c r="P247" i="5"/>
  <c r="P248" i="5"/>
  <c r="P249" i="5"/>
  <c r="P250" i="5"/>
  <c r="P251" i="5"/>
  <c r="P252" i="5"/>
  <c r="P253" i="5"/>
  <c r="P254" i="5"/>
  <c r="P255" i="5"/>
  <c r="P256" i="5"/>
  <c r="P257" i="5"/>
  <c r="P258" i="5"/>
  <c r="P259" i="5"/>
  <c r="P260" i="5"/>
  <c r="P261" i="5"/>
  <c r="P262" i="5"/>
  <c r="P263" i="5"/>
  <c r="P264" i="5"/>
  <c r="P265" i="5"/>
  <c r="P266" i="5"/>
  <c r="P267" i="5"/>
  <c r="P268" i="5"/>
  <c r="P269" i="5"/>
  <c r="P270" i="5"/>
  <c r="P271" i="5"/>
  <c r="P272" i="5"/>
  <c r="P273" i="5"/>
  <c r="P274" i="5"/>
  <c r="P275" i="5"/>
  <c r="P276" i="5"/>
  <c r="P277" i="5"/>
  <c r="P278" i="5"/>
  <c r="P279" i="5"/>
  <c r="P280" i="5"/>
  <c r="P281" i="5"/>
  <c r="P282" i="5"/>
  <c r="P283" i="5"/>
  <c r="P284" i="5"/>
  <c r="P285" i="5"/>
  <c r="P286" i="5"/>
  <c r="P287" i="5"/>
  <c r="P288" i="5"/>
  <c r="P289" i="5"/>
  <c r="P290" i="5"/>
  <c r="P291" i="5"/>
  <c r="P292" i="5"/>
  <c r="P293" i="5"/>
  <c r="P294" i="5"/>
  <c r="P295" i="5"/>
  <c r="P296" i="5"/>
  <c r="P297" i="5"/>
  <c r="P298" i="5"/>
  <c r="P299" i="5"/>
  <c r="P300" i="5"/>
  <c r="P301" i="5"/>
  <c r="P302" i="5"/>
  <c r="P303" i="5"/>
  <c r="P304" i="5"/>
  <c r="P305" i="5"/>
  <c r="P306" i="5"/>
  <c r="P307" i="5"/>
  <c r="P308" i="5"/>
  <c r="P309" i="5"/>
  <c r="P310" i="5"/>
  <c r="P311" i="5"/>
  <c r="P312" i="5"/>
  <c r="P313" i="5"/>
  <c r="P314" i="5"/>
  <c r="P315" i="5"/>
  <c r="P316" i="5"/>
  <c r="P317" i="5"/>
  <c r="P318" i="5"/>
  <c r="P319" i="5"/>
  <c r="P320" i="5"/>
  <c r="P321" i="5"/>
  <c r="P322" i="5"/>
  <c r="P323" i="5"/>
  <c r="P324" i="5"/>
  <c r="P325" i="5"/>
  <c r="P326" i="5"/>
  <c r="P327" i="5"/>
  <c r="P328" i="5"/>
  <c r="P329" i="5"/>
  <c r="P330" i="5"/>
  <c r="P331" i="5"/>
  <c r="P332" i="5"/>
  <c r="P333" i="5"/>
  <c r="P334" i="5"/>
  <c r="P335" i="5"/>
  <c r="P336" i="5"/>
  <c r="P337" i="5"/>
  <c r="P338" i="5"/>
  <c r="P339" i="5"/>
  <c r="P340" i="5"/>
  <c r="P341" i="5"/>
  <c r="P342" i="5"/>
  <c r="P343" i="5"/>
  <c r="P344" i="5"/>
  <c r="P345" i="5"/>
  <c r="P346" i="5"/>
  <c r="P347" i="5"/>
  <c r="P348" i="5"/>
  <c r="P349" i="5"/>
  <c r="P350" i="5"/>
  <c r="P351" i="5"/>
  <c r="P352" i="5"/>
  <c r="P353" i="5"/>
  <c r="P354" i="5"/>
  <c r="P355" i="5"/>
  <c r="P356" i="5"/>
  <c r="P357" i="5"/>
  <c r="P358" i="5"/>
  <c r="P359" i="5"/>
  <c r="P360" i="5"/>
  <c r="P361" i="5"/>
  <c r="P362" i="5"/>
  <c r="P363" i="5"/>
  <c r="P364" i="5"/>
  <c r="P365" i="5"/>
  <c r="P366" i="5"/>
  <c r="P367" i="5"/>
  <c r="P368" i="5"/>
  <c r="P369" i="5"/>
  <c r="P370" i="5"/>
  <c r="P371" i="5"/>
  <c r="P372" i="5"/>
  <c r="P373" i="5"/>
  <c r="P374" i="5"/>
  <c r="P375" i="5"/>
  <c r="P376" i="5"/>
  <c r="P377" i="5"/>
  <c r="P378" i="5"/>
  <c r="P379" i="5"/>
  <c r="P380" i="5"/>
  <c r="P381" i="5"/>
  <c r="P382" i="5"/>
  <c r="P383" i="5"/>
  <c r="P384" i="5"/>
  <c r="P385" i="5"/>
  <c r="P386" i="5"/>
  <c r="P387" i="5"/>
  <c r="P388" i="5"/>
  <c r="P389" i="5"/>
  <c r="P390" i="5"/>
  <c r="P391" i="5"/>
  <c r="P392" i="5"/>
  <c r="P393" i="5"/>
  <c r="P394" i="5"/>
  <c r="P395" i="5"/>
  <c r="P396" i="5"/>
  <c r="P397" i="5"/>
  <c r="P398" i="5"/>
  <c r="P399" i="5"/>
  <c r="P400" i="5"/>
  <c r="P401" i="5"/>
  <c r="P402" i="5"/>
  <c r="P403" i="5"/>
  <c r="P404" i="5"/>
  <c r="P405" i="5"/>
  <c r="P406" i="5"/>
  <c r="P407" i="5"/>
  <c r="P408" i="5"/>
  <c r="P409" i="5"/>
  <c r="P410" i="5"/>
  <c r="P411" i="5"/>
  <c r="P412" i="5"/>
  <c r="P413" i="5"/>
  <c r="P414" i="5"/>
  <c r="P415" i="5"/>
  <c r="P416" i="5"/>
  <c r="P417" i="5"/>
  <c r="P418" i="5"/>
  <c r="P419" i="5"/>
  <c r="P420" i="5"/>
  <c r="P421" i="5"/>
  <c r="P422" i="5"/>
  <c r="P423" i="5"/>
  <c r="P424" i="5"/>
  <c r="P425" i="5"/>
  <c r="P426" i="5"/>
  <c r="P427" i="5"/>
  <c r="P428" i="5"/>
  <c r="P429" i="5"/>
  <c r="P430" i="5"/>
  <c r="P431" i="5"/>
  <c r="P432" i="5"/>
  <c r="P433" i="5"/>
  <c r="P434" i="5"/>
  <c r="P435" i="5"/>
  <c r="P436" i="5"/>
  <c r="P437" i="5"/>
  <c r="P438" i="5"/>
  <c r="P439" i="5"/>
  <c r="P440" i="5"/>
  <c r="P441" i="5"/>
  <c r="P442" i="5"/>
  <c r="P443" i="5"/>
  <c r="P444" i="5"/>
  <c r="P445" i="5"/>
  <c r="P446" i="5"/>
  <c r="P447" i="5"/>
  <c r="P448" i="5"/>
  <c r="P449" i="5"/>
  <c r="P450" i="5"/>
  <c r="P451" i="5"/>
  <c r="P452" i="5"/>
  <c r="P453" i="5"/>
  <c r="P454" i="5"/>
  <c r="P455" i="5"/>
  <c r="P456" i="5"/>
  <c r="P457" i="5"/>
  <c r="P458" i="5"/>
  <c r="P459" i="5"/>
  <c r="P460" i="5"/>
  <c r="P461" i="5"/>
  <c r="P462" i="5"/>
  <c r="P463" i="5"/>
  <c r="P464" i="5"/>
  <c r="P465" i="5"/>
  <c r="P466" i="5"/>
  <c r="P467" i="5"/>
  <c r="P468" i="5"/>
  <c r="P469" i="5"/>
  <c r="P470" i="5"/>
  <c r="P471" i="5"/>
  <c r="P472" i="5"/>
  <c r="P473" i="5"/>
  <c r="P474" i="5"/>
  <c r="P475" i="5"/>
  <c r="P476" i="5"/>
  <c r="P477" i="5"/>
  <c r="P478" i="5"/>
  <c r="P479" i="5"/>
  <c r="P480" i="5"/>
  <c r="P481" i="5"/>
  <c r="P482" i="5"/>
  <c r="P483" i="5"/>
  <c r="P484" i="5"/>
  <c r="P485" i="5"/>
  <c r="P486" i="5"/>
  <c r="P487" i="5"/>
  <c r="P488" i="5"/>
  <c r="P489" i="5"/>
  <c r="P490" i="5"/>
  <c r="P491" i="5"/>
  <c r="P492" i="5"/>
  <c r="P493" i="5"/>
  <c r="P494" i="5"/>
  <c r="P495" i="5"/>
  <c r="P496" i="5"/>
  <c r="P497" i="5"/>
  <c r="P498" i="5"/>
  <c r="P499" i="5"/>
  <c r="P500" i="5"/>
  <c r="P501" i="5"/>
  <c r="P502" i="5"/>
  <c r="P503" i="5"/>
  <c r="P504" i="5"/>
  <c r="P505" i="5"/>
  <c r="P506" i="5"/>
  <c r="P507" i="5"/>
  <c r="P508" i="5"/>
  <c r="P509" i="5"/>
  <c r="P510" i="5"/>
  <c r="P511" i="5"/>
  <c r="P512" i="5"/>
  <c r="P513" i="5"/>
  <c r="P514" i="5"/>
  <c r="P515" i="5"/>
  <c r="P516" i="5"/>
  <c r="P517" i="5"/>
  <c r="P518" i="5"/>
  <c r="P519" i="5"/>
  <c r="P520" i="5"/>
  <c r="P521" i="5"/>
  <c r="P522" i="5"/>
  <c r="P523" i="5"/>
  <c r="P524" i="5"/>
  <c r="P525" i="5"/>
  <c r="P526" i="5"/>
  <c r="P527" i="5"/>
  <c r="P528" i="5"/>
  <c r="P529" i="5"/>
  <c r="P530" i="5"/>
  <c r="P531" i="5"/>
  <c r="P532" i="5"/>
  <c r="P533" i="5"/>
  <c r="P534" i="5"/>
  <c r="P535" i="5"/>
  <c r="P536" i="5"/>
  <c r="P537" i="5"/>
  <c r="P538" i="5"/>
  <c r="P539" i="5"/>
  <c r="P540" i="5"/>
  <c r="P541" i="5"/>
  <c r="P542" i="5"/>
  <c r="P543" i="5"/>
  <c r="P544" i="5"/>
  <c r="P545" i="5"/>
  <c r="P546" i="5"/>
  <c r="P547" i="5"/>
  <c r="P548" i="5"/>
  <c r="P549" i="5"/>
  <c r="P550" i="5"/>
  <c r="P551" i="5"/>
  <c r="P552" i="5"/>
  <c r="P553" i="5"/>
  <c r="P554" i="5"/>
  <c r="P555" i="5"/>
  <c r="P556" i="5"/>
  <c r="P557" i="5"/>
  <c r="P558" i="5"/>
  <c r="P559" i="5"/>
  <c r="P560" i="5"/>
  <c r="P561" i="5"/>
  <c r="P562" i="5"/>
  <c r="P563" i="5"/>
  <c r="P564" i="5"/>
  <c r="P565" i="5"/>
  <c r="P566" i="5"/>
  <c r="P567" i="5"/>
  <c r="P568" i="5"/>
  <c r="P569" i="5"/>
  <c r="P570" i="5"/>
  <c r="P571" i="5"/>
  <c r="P572" i="5"/>
  <c r="P573" i="5"/>
  <c r="P574" i="5"/>
  <c r="P575" i="5"/>
  <c r="P576" i="5"/>
  <c r="P577" i="5"/>
  <c r="P578" i="5"/>
  <c r="P579" i="5"/>
  <c r="P580" i="5"/>
  <c r="P581" i="5"/>
  <c r="P582" i="5"/>
  <c r="P583" i="5"/>
  <c r="P584" i="5"/>
  <c r="P585" i="5"/>
  <c r="P586" i="5"/>
  <c r="P587" i="5"/>
  <c r="P588" i="5"/>
  <c r="P589" i="5"/>
  <c r="P590" i="5"/>
  <c r="P591" i="5"/>
  <c r="P592" i="5"/>
  <c r="P593" i="5"/>
  <c r="P594" i="5"/>
  <c r="P595" i="5"/>
  <c r="P596" i="5"/>
  <c r="P597" i="5"/>
  <c r="P598" i="5"/>
  <c r="P599" i="5"/>
  <c r="P600" i="5"/>
  <c r="P601" i="5"/>
  <c r="P602" i="5"/>
  <c r="P603" i="5"/>
  <c r="P604" i="5"/>
  <c r="P605" i="5"/>
  <c r="P606" i="5"/>
  <c r="P607" i="5"/>
  <c r="P608" i="5"/>
  <c r="P609" i="5"/>
  <c r="P610" i="5"/>
  <c r="P611" i="5"/>
  <c r="P612" i="5"/>
  <c r="P613" i="5"/>
  <c r="P614" i="5"/>
  <c r="P615" i="5"/>
  <c r="P616" i="5"/>
  <c r="P617" i="5"/>
  <c r="P618" i="5"/>
  <c r="P619" i="5"/>
  <c r="P620" i="5"/>
  <c r="P621" i="5"/>
  <c r="P622" i="5"/>
  <c r="P623" i="5"/>
  <c r="P624" i="5"/>
  <c r="P625" i="5"/>
  <c r="P626" i="5"/>
  <c r="P627" i="5"/>
  <c r="P628" i="5"/>
  <c r="P629" i="5"/>
  <c r="P630" i="5"/>
  <c r="P631" i="5"/>
  <c r="P632" i="5"/>
  <c r="P633" i="5"/>
  <c r="P634" i="5"/>
  <c r="P635" i="5"/>
  <c r="P636" i="5"/>
  <c r="P637" i="5"/>
  <c r="P638" i="5"/>
  <c r="P639" i="5"/>
  <c r="P640" i="5"/>
  <c r="P641" i="5"/>
  <c r="P642" i="5"/>
  <c r="P643" i="5"/>
  <c r="P644" i="5"/>
  <c r="P645" i="5"/>
  <c r="P646" i="5"/>
  <c r="P647" i="5"/>
  <c r="P648" i="5"/>
  <c r="P649" i="5"/>
  <c r="P650" i="5"/>
  <c r="P651" i="5"/>
  <c r="P652" i="5"/>
  <c r="P653" i="5"/>
  <c r="P654" i="5"/>
  <c r="P655" i="5"/>
  <c r="P656" i="5"/>
  <c r="P657" i="5"/>
  <c r="P658" i="5"/>
  <c r="P659" i="5"/>
  <c r="P660" i="5"/>
  <c r="P661" i="5"/>
  <c r="P662" i="5"/>
  <c r="P663" i="5"/>
  <c r="P664" i="5"/>
  <c r="P665" i="5"/>
  <c r="P666" i="5"/>
  <c r="P667" i="5"/>
  <c r="P668" i="5"/>
  <c r="P669" i="5"/>
  <c r="P670" i="5"/>
  <c r="P671" i="5"/>
  <c r="P672" i="5"/>
  <c r="P673" i="5"/>
  <c r="P674" i="5"/>
  <c r="P675" i="5"/>
  <c r="P676" i="5"/>
  <c r="P677" i="5"/>
  <c r="P678" i="5"/>
  <c r="P679" i="5"/>
  <c r="P680" i="5"/>
  <c r="P681" i="5"/>
  <c r="P682" i="5"/>
  <c r="P683" i="5"/>
  <c r="P684" i="5"/>
  <c r="P685" i="5"/>
  <c r="P686" i="5"/>
  <c r="P687" i="5"/>
  <c r="P688" i="5"/>
  <c r="P689" i="5"/>
  <c r="P690" i="5"/>
  <c r="P691" i="5"/>
  <c r="P692" i="5"/>
  <c r="P693" i="5"/>
  <c r="P694" i="5"/>
  <c r="P695" i="5"/>
  <c r="P696" i="5"/>
  <c r="P697" i="5"/>
  <c r="P698" i="5"/>
  <c r="P699" i="5"/>
  <c r="P700" i="5"/>
  <c r="P701" i="5"/>
  <c r="P702" i="5"/>
  <c r="P703" i="5"/>
  <c r="P704" i="5"/>
  <c r="P705" i="5"/>
  <c r="P706" i="5"/>
  <c r="P707" i="5"/>
  <c r="P708" i="5"/>
  <c r="P709" i="5"/>
  <c r="P710" i="5"/>
  <c r="P711" i="5"/>
  <c r="P712" i="5"/>
  <c r="P713" i="5"/>
  <c r="P714" i="5"/>
  <c r="P715" i="5"/>
  <c r="P716" i="5"/>
  <c r="P717" i="5"/>
  <c r="P718" i="5"/>
  <c r="P719" i="5"/>
  <c r="P720" i="5"/>
  <c r="P721" i="5"/>
  <c r="P722" i="5"/>
  <c r="P723" i="5"/>
  <c r="P724" i="5"/>
  <c r="P725" i="5"/>
  <c r="P726" i="5"/>
  <c r="P727" i="5"/>
  <c r="P728" i="5"/>
  <c r="P729" i="5"/>
  <c r="P730" i="5"/>
  <c r="P731" i="5"/>
  <c r="P732" i="5"/>
  <c r="P733" i="5"/>
  <c r="P734" i="5"/>
  <c r="P735" i="5"/>
  <c r="P736" i="5"/>
  <c r="P737" i="5"/>
  <c r="P738" i="5"/>
  <c r="P739" i="5"/>
  <c r="P740" i="5"/>
  <c r="P741" i="5"/>
  <c r="P742" i="5"/>
  <c r="P743" i="5"/>
  <c r="P744" i="5"/>
  <c r="P745" i="5"/>
  <c r="P746" i="5"/>
  <c r="P747" i="5"/>
  <c r="P748" i="5"/>
  <c r="P749" i="5"/>
  <c r="P750" i="5"/>
  <c r="P751" i="5"/>
  <c r="P752" i="5"/>
  <c r="P753" i="5"/>
  <c r="P754" i="5"/>
  <c r="P755" i="5"/>
  <c r="P756" i="5"/>
  <c r="P757" i="5"/>
  <c r="P758" i="5"/>
  <c r="P759" i="5"/>
  <c r="P760" i="5"/>
  <c r="P761" i="5"/>
  <c r="P762" i="5"/>
  <c r="P763" i="5"/>
  <c r="P764" i="5"/>
  <c r="P765" i="5"/>
  <c r="P766" i="5"/>
  <c r="P767" i="5"/>
  <c r="P768" i="5"/>
  <c r="P769" i="5"/>
  <c r="P770" i="5"/>
  <c r="P771" i="5"/>
  <c r="P772" i="5"/>
  <c r="P773" i="5"/>
  <c r="P774" i="5"/>
  <c r="P775" i="5"/>
  <c r="P776" i="5"/>
  <c r="P777" i="5"/>
  <c r="P778" i="5"/>
  <c r="P779" i="5"/>
  <c r="P780" i="5"/>
  <c r="P781" i="5"/>
  <c r="P782" i="5"/>
  <c r="P783" i="5"/>
  <c r="P784" i="5"/>
  <c r="P785" i="5"/>
  <c r="P786" i="5"/>
  <c r="P787" i="5"/>
  <c r="P788" i="5"/>
  <c r="P789" i="5"/>
  <c r="P790" i="5"/>
  <c r="P791" i="5"/>
  <c r="P792" i="5"/>
  <c r="P793" i="5"/>
  <c r="P794" i="5"/>
  <c r="P795" i="5"/>
  <c r="P796" i="5"/>
  <c r="P797" i="5"/>
  <c r="P798" i="5"/>
  <c r="P799" i="5"/>
  <c r="P800" i="5"/>
  <c r="P801" i="5"/>
  <c r="P802" i="5"/>
  <c r="P803" i="5"/>
  <c r="P804" i="5"/>
  <c r="P805" i="5"/>
  <c r="P806" i="5"/>
  <c r="P807" i="5"/>
  <c r="P808" i="5"/>
  <c r="P809" i="5"/>
  <c r="P810" i="5"/>
  <c r="P811" i="5"/>
  <c r="P812" i="5"/>
  <c r="P813" i="5"/>
  <c r="P814" i="5"/>
  <c r="P815" i="5"/>
  <c r="P816" i="5"/>
  <c r="P817" i="5"/>
  <c r="P818" i="5"/>
  <c r="P819" i="5"/>
  <c r="P820" i="5"/>
  <c r="P821" i="5"/>
  <c r="P822" i="5"/>
  <c r="P823" i="5"/>
  <c r="P824" i="5"/>
  <c r="P825" i="5"/>
  <c r="P826" i="5"/>
  <c r="P827" i="5"/>
  <c r="P828" i="5"/>
  <c r="P829" i="5"/>
  <c r="P830" i="5"/>
  <c r="P831" i="5"/>
  <c r="P832" i="5"/>
  <c r="P833" i="5"/>
  <c r="P834" i="5"/>
  <c r="P835" i="5"/>
  <c r="P836" i="5"/>
  <c r="P837" i="5"/>
  <c r="P838" i="5"/>
  <c r="P839" i="5"/>
  <c r="P840" i="5"/>
  <c r="P841" i="5"/>
  <c r="P842" i="5"/>
  <c r="P843" i="5"/>
  <c r="P844" i="5"/>
  <c r="P845" i="5"/>
  <c r="P846" i="5"/>
  <c r="P847" i="5"/>
  <c r="P848" i="5"/>
  <c r="P849" i="5"/>
  <c r="P850" i="5"/>
  <c r="P851" i="5"/>
  <c r="P852" i="5"/>
  <c r="P853" i="5"/>
  <c r="P854" i="5"/>
  <c r="P855" i="5"/>
  <c r="P856" i="5"/>
  <c r="P857" i="5"/>
  <c r="P858" i="5"/>
  <c r="P859" i="5"/>
  <c r="P860" i="5"/>
  <c r="P861" i="5"/>
  <c r="P862" i="5"/>
  <c r="P863" i="5"/>
  <c r="P864" i="5"/>
  <c r="P865" i="5"/>
  <c r="P866" i="5"/>
  <c r="P867" i="5"/>
  <c r="P868" i="5"/>
  <c r="P869" i="5"/>
  <c r="P870" i="5"/>
  <c r="P871" i="5"/>
  <c r="P872" i="5"/>
  <c r="P873" i="5"/>
  <c r="P874" i="5"/>
  <c r="P875" i="5"/>
  <c r="P876" i="5"/>
  <c r="P877" i="5"/>
  <c r="P878" i="5"/>
  <c r="P879" i="5"/>
  <c r="P880" i="5"/>
  <c r="P881" i="5"/>
  <c r="P882" i="5"/>
  <c r="P883" i="5"/>
  <c r="P884" i="5"/>
  <c r="P885" i="5"/>
  <c r="P886" i="5"/>
  <c r="P887" i="5"/>
  <c r="P888" i="5"/>
  <c r="P889" i="5"/>
  <c r="P890" i="5"/>
  <c r="P891" i="5"/>
  <c r="P892" i="5"/>
  <c r="P893" i="5"/>
  <c r="P894" i="5"/>
  <c r="P895" i="5"/>
  <c r="P896" i="5"/>
  <c r="P897" i="5"/>
  <c r="P898" i="5"/>
  <c r="P899" i="5"/>
  <c r="P900" i="5"/>
  <c r="P901" i="5"/>
  <c r="P902" i="5"/>
  <c r="P903" i="5"/>
  <c r="P904" i="5"/>
  <c r="P905" i="5"/>
  <c r="P906" i="5"/>
  <c r="P907" i="5"/>
  <c r="P908" i="5"/>
  <c r="P909" i="5"/>
  <c r="P910" i="5"/>
  <c r="P911" i="5"/>
  <c r="P912" i="5"/>
  <c r="P913" i="5"/>
  <c r="P914" i="5"/>
  <c r="P915" i="5"/>
  <c r="P916" i="5"/>
  <c r="P917" i="5"/>
  <c r="P918" i="5"/>
  <c r="P919" i="5"/>
  <c r="P920" i="5"/>
  <c r="P921" i="5"/>
  <c r="P922" i="5"/>
  <c r="P923" i="5"/>
  <c r="P924" i="5"/>
  <c r="P925" i="5"/>
  <c r="P926" i="5"/>
  <c r="P927" i="5"/>
  <c r="P928" i="5"/>
  <c r="P929" i="5"/>
  <c r="P930" i="5"/>
  <c r="P931" i="5"/>
  <c r="P932" i="5"/>
  <c r="P933" i="5"/>
  <c r="P934" i="5"/>
  <c r="P935" i="5"/>
  <c r="P936" i="5"/>
  <c r="P937" i="5"/>
  <c r="P938" i="5"/>
  <c r="P939" i="5"/>
  <c r="P940" i="5"/>
  <c r="P941" i="5"/>
  <c r="P942" i="5"/>
  <c r="P943" i="5"/>
  <c r="P944" i="5"/>
  <c r="P945" i="5"/>
  <c r="P946" i="5"/>
  <c r="P947" i="5"/>
  <c r="P948" i="5"/>
  <c r="P949" i="5"/>
  <c r="P950" i="5"/>
  <c r="P951" i="5"/>
  <c r="P952" i="5"/>
  <c r="P953" i="5"/>
  <c r="P954" i="5"/>
  <c r="P955" i="5"/>
  <c r="P956" i="5"/>
  <c r="P957" i="5"/>
  <c r="P958" i="5"/>
  <c r="P959" i="5"/>
  <c r="P960" i="5"/>
  <c r="P961" i="5"/>
  <c r="P962" i="5"/>
  <c r="P963" i="5"/>
  <c r="P964" i="5"/>
  <c r="P965" i="5"/>
  <c r="P966" i="5"/>
  <c r="P967" i="5"/>
  <c r="P968" i="5"/>
  <c r="P969" i="5"/>
  <c r="P970" i="5"/>
  <c r="P971" i="5"/>
  <c r="P972" i="5"/>
  <c r="P973" i="5"/>
  <c r="P974" i="5"/>
  <c r="P975" i="5"/>
  <c r="P976" i="5"/>
  <c r="P977" i="5"/>
  <c r="P978" i="5"/>
  <c r="P979" i="5"/>
  <c r="P980" i="5"/>
  <c r="P981" i="5"/>
  <c r="P982" i="5"/>
  <c r="P983" i="5"/>
  <c r="P984" i="5"/>
  <c r="P985" i="5"/>
  <c r="P986" i="5"/>
  <c r="P987" i="5"/>
  <c r="P988" i="5"/>
  <c r="P989" i="5"/>
  <c r="P990" i="5"/>
  <c r="P991" i="5"/>
  <c r="P992" i="5"/>
  <c r="P993" i="5"/>
  <c r="P994" i="5"/>
  <c r="P995" i="5"/>
  <c r="P996" i="5"/>
  <c r="P997" i="5"/>
  <c r="P998" i="5"/>
  <c r="P999" i="5"/>
  <c r="O2" i="5"/>
  <c r="O3" i="5"/>
  <c r="O4" i="5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81" i="5"/>
  <c r="O82" i="5"/>
  <c r="O83" i="5"/>
  <c r="O84" i="5"/>
  <c r="O85" i="5"/>
  <c r="O86" i="5"/>
  <c r="O87" i="5"/>
  <c r="O88" i="5"/>
  <c r="O89" i="5"/>
  <c r="O90" i="5"/>
  <c r="O91" i="5"/>
  <c r="O92" i="5"/>
  <c r="O93" i="5"/>
  <c r="O94" i="5"/>
  <c r="O95" i="5"/>
  <c r="O96" i="5"/>
  <c r="O97" i="5"/>
  <c r="O98" i="5"/>
  <c r="O99" i="5"/>
  <c r="O100" i="5"/>
  <c r="O101" i="5"/>
  <c r="O102" i="5"/>
  <c r="O103" i="5"/>
  <c r="O104" i="5"/>
  <c r="O105" i="5"/>
  <c r="O106" i="5"/>
  <c r="O107" i="5"/>
  <c r="O108" i="5"/>
  <c r="O109" i="5"/>
  <c r="O110" i="5"/>
  <c r="O111" i="5"/>
  <c r="O112" i="5"/>
  <c r="O113" i="5"/>
  <c r="O114" i="5"/>
  <c r="O115" i="5"/>
  <c r="O116" i="5"/>
  <c r="O117" i="5"/>
  <c r="O118" i="5"/>
  <c r="O119" i="5"/>
  <c r="O120" i="5"/>
  <c r="O121" i="5"/>
  <c r="O122" i="5"/>
  <c r="O123" i="5"/>
  <c r="O124" i="5"/>
  <c r="O125" i="5"/>
  <c r="O126" i="5"/>
  <c r="O127" i="5"/>
  <c r="O128" i="5"/>
  <c r="O129" i="5"/>
  <c r="O130" i="5"/>
  <c r="O131" i="5"/>
  <c r="O132" i="5"/>
  <c r="O133" i="5"/>
  <c r="O134" i="5"/>
  <c r="O135" i="5"/>
  <c r="O136" i="5"/>
  <c r="O137" i="5"/>
  <c r="O138" i="5"/>
  <c r="O139" i="5"/>
  <c r="O140" i="5"/>
  <c r="O141" i="5"/>
  <c r="O142" i="5"/>
  <c r="O143" i="5"/>
  <c r="O144" i="5"/>
  <c r="O145" i="5"/>
  <c r="O146" i="5"/>
  <c r="O147" i="5"/>
  <c r="O148" i="5"/>
  <c r="O149" i="5"/>
  <c r="O150" i="5"/>
  <c r="O151" i="5"/>
  <c r="O152" i="5"/>
  <c r="O153" i="5"/>
  <c r="O154" i="5"/>
  <c r="O155" i="5"/>
  <c r="O156" i="5"/>
  <c r="O157" i="5"/>
  <c r="O158" i="5"/>
  <c r="O159" i="5"/>
  <c r="O160" i="5"/>
  <c r="O161" i="5"/>
  <c r="O162" i="5"/>
  <c r="O163" i="5"/>
  <c r="O164" i="5"/>
  <c r="O165" i="5"/>
  <c r="O166" i="5"/>
  <c r="O167" i="5"/>
  <c r="O168" i="5"/>
  <c r="O169" i="5"/>
  <c r="O170" i="5"/>
  <c r="O171" i="5"/>
  <c r="O172" i="5"/>
  <c r="O173" i="5"/>
  <c r="O174" i="5"/>
  <c r="O175" i="5"/>
  <c r="O176" i="5"/>
  <c r="O177" i="5"/>
  <c r="O178" i="5"/>
  <c r="O179" i="5"/>
  <c r="O180" i="5"/>
  <c r="O181" i="5"/>
  <c r="O182" i="5"/>
  <c r="O183" i="5"/>
  <c r="O184" i="5"/>
  <c r="O185" i="5"/>
  <c r="O186" i="5"/>
  <c r="O187" i="5"/>
  <c r="O188" i="5"/>
  <c r="O189" i="5"/>
  <c r="O190" i="5"/>
  <c r="O191" i="5"/>
  <c r="O192" i="5"/>
  <c r="O193" i="5"/>
  <c r="O194" i="5"/>
  <c r="O195" i="5"/>
  <c r="O196" i="5"/>
  <c r="O197" i="5"/>
  <c r="O198" i="5"/>
  <c r="O199" i="5"/>
  <c r="O200" i="5"/>
  <c r="O201" i="5"/>
  <c r="O202" i="5"/>
  <c r="O203" i="5"/>
  <c r="O204" i="5"/>
  <c r="O205" i="5"/>
  <c r="O206" i="5"/>
  <c r="O207" i="5"/>
  <c r="O208" i="5"/>
  <c r="O209" i="5"/>
  <c r="O210" i="5"/>
  <c r="O211" i="5"/>
  <c r="O212" i="5"/>
  <c r="O213" i="5"/>
  <c r="O214" i="5"/>
  <c r="O215" i="5"/>
  <c r="O216" i="5"/>
  <c r="O217" i="5"/>
  <c r="O218" i="5"/>
  <c r="O219" i="5"/>
  <c r="O220" i="5"/>
  <c r="O221" i="5"/>
  <c r="O222" i="5"/>
  <c r="O223" i="5"/>
  <c r="O224" i="5"/>
  <c r="O225" i="5"/>
  <c r="O226" i="5"/>
  <c r="O227" i="5"/>
  <c r="O228" i="5"/>
  <c r="O229" i="5"/>
  <c r="O230" i="5"/>
  <c r="O231" i="5"/>
  <c r="O232" i="5"/>
  <c r="O233" i="5"/>
  <c r="O234" i="5"/>
  <c r="O235" i="5"/>
  <c r="O236" i="5"/>
  <c r="O237" i="5"/>
  <c r="O238" i="5"/>
  <c r="O239" i="5"/>
  <c r="O240" i="5"/>
  <c r="O241" i="5"/>
  <c r="O242" i="5"/>
  <c r="O243" i="5"/>
  <c r="O244" i="5"/>
  <c r="O245" i="5"/>
  <c r="O246" i="5"/>
  <c r="O247" i="5"/>
  <c r="O248" i="5"/>
  <c r="O249" i="5"/>
  <c r="O250" i="5"/>
  <c r="O251" i="5"/>
  <c r="O252" i="5"/>
  <c r="O253" i="5"/>
  <c r="O254" i="5"/>
  <c r="O255" i="5"/>
  <c r="O256" i="5"/>
  <c r="O257" i="5"/>
  <c r="O258" i="5"/>
  <c r="O259" i="5"/>
  <c r="O260" i="5"/>
  <c r="O261" i="5"/>
  <c r="O262" i="5"/>
  <c r="O263" i="5"/>
  <c r="O264" i="5"/>
  <c r="O265" i="5"/>
  <c r="O266" i="5"/>
  <c r="O267" i="5"/>
  <c r="O268" i="5"/>
  <c r="O269" i="5"/>
  <c r="O270" i="5"/>
  <c r="O271" i="5"/>
  <c r="O272" i="5"/>
  <c r="O273" i="5"/>
  <c r="O274" i="5"/>
  <c r="O275" i="5"/>
  <c r="O276" i="5"/>
  <c r="O277" i="5"/>
  <c r="O278" i="5"/>
  <c r="O279" i="5"/>
  <c r="O280" i="5"/>
  <c r="O281" i="5"/>
  <c r="O282" i="5"/>
  <c r="O283" i="5"/>
  <c r="O284" i="5"/>
  <c r="O285" i="5"/>
  <c r="O286" i="5"/>
  <c r="O287" i="5"/>
  <c r="O288" i="5"/>
  <c r="O289" i="5"/>
  <c r="O290" i="5"/>
  <c r="O291" i="5"/>
  <c r="O292" i="5"/>
  <c r="O293" i="5"/>
  <c r="O294" i="5"/>
  <c r="O295" i="5"/>
  <c r="O296" i="5"/>
  <c r="O297" i="5"/>
  <c r="O298" i="5"/>
  <c r="O299" i="5"/>
  <c r="O300" i="5"/>
  <c r="O301" i="5"/>
  <c r="O302" i="5"/>
  <c r="O303" i="5"/>
  <c r="O304" i="5"/>
  <c r="O305" i="5"/>
  <c r="O306" i="5"/>
  <c r="O307" i="5"/>
  <c r="O308" i="5"/>
  <c r="O309" i="5"/>
  <c r="O310" i="5"/>
  <c r="O311" i="5"/>
  <c r="O312" i="5"/>
  <c r="O313" i="5"/>
  <c r="O314" i="5"/>
  <c r="O315" i="5"/>
  <c r="O316" i="5"/>
  <c r="O317" i="5"/>
  <c r="O318" i="5"/>
  <c r="O319" i="5"/>
  <c r="O320" i="5"/>
  <c r="O321" i="5"/>
  <c r="O322" i="5"/>
  <c r="O323" i="5"/>
  <c r="O324" i="5"/>
  <c r="O325" i="5"/>
  <c r="O326" i="5"/>
  <c r="O327" i="5"/>
  <c r="O328" i="5"/>
  <c r="O329" i="5"/>
  <c r="O330" i="5"/>
  <c r="O331" i="5"/>
  <c r="O332" i="5"/>
  <c r="O333" i="5"/>
  <c r="O334" i="5"/>
  <c r="O335" i="5"/>
  <c r="O336" i="5"/>
  <c r="O337" i="5"/>
  <c r="O338" i="5"/>
  <c r="O339" i="5"/>
  <c r="O340" i="5"/>
  <c r="O341" i="5"/>
  <c r="O342" i="5"/>
  <c r="O343" i="5"/>
  <c r="O344" i="5"/>
  <c r="O345" i="5"/>
  <c r="O346" i="5"/>
  <c r="O347" i="5"/>
  <c r="O348" i="5"/>
  <c r="O349" i="5"/>
  <c r="O350" i="5"/>
  <c r="O351" i="5"/>
  <c r="O352" i="5"/>
  <c r="O353" i="5"/>
  <c r="O354" i="5"/>
  <c r="O355" i="5"/>
  <c r="O356" i="5"/>
  <c r="O357" i="5"/>
  <c r="O358" i="5"/>
  <c r="O359" i="5"/>
  <c r="O360" i="5"/>
  <c r="O361" i="5"/>
  <c r="O362" i="5"/>
  <c r="O363" i="5"/>
  <c r="O364" i="5"/>
  <c r="O365" i="5"/>
  <c r="O366" i="5"/>
  <c r="O367" i="5"/>
  <c r="O368" i="5"/>
  <c r="O369" i="5"/>
  <c r="O370" i="5"/>
  <c r="O371" i="5"/>
  <c r="O372" i="5"/>
  <c r="O373" i="5"/>
  <c r="O374" i="5"/>
  <c r="O375" i="5"/>
  <c r="O376" i="5"/>
  <c r="O377" i="5"/>
  <c r="O378" i="5"/>
  <c r="O379" i="5"/>
  <c r="O380" i="5"/>
  <c r="O381" i="5"/>
  <c r="O382" i="5"/>
  <c r="O383" i="5"/>
  <c r="O384" i="5"/>
  <c r="O385" i="5"/>
  <c r="O386" i="5"/>
  <c r="O387" i="5"/>
  <c r="O388" i="5"/>
  <c r="O389" i="5"/>
  <c r="O390" i="5"/>
  <c r="O391" i="5"/>
  <c r="O392" i="5"/>
  <c r="O393" i="5"/>
  <c r="O394" i="5"/>
  <c r="O395" i="5"/>
  <c r="O396" i="5"/>
  <c r="O397" i="5"/>
  <c r="O398" i="5"/>
  <c r="O399" i="5"/>
  <c r="O400" i="5"/>
  <c r="O401" i="5"/>
  <c r="O402" i="5"/>
  <c r="O403" i="5"/>
  <c r="O404" i="5"/>
  <c r="O405" i="5"/>
  <c r="O406" i="5"/>
  <c r="O407" i="5"/>
  <c r="O408" i="5"/>
  <c r="O409" i="5"/>
  <c r="O410" i="5"/>
  <c r="O411" i="5"/>
  <c r="O412" i="5"/>
  <c r="O413" i="5"/>
  <c r="O414" i="5"/>
  <c r="O415" i="5"/>
  <c r="O416" i="5"/>
  <c r="O417" i="5"/>
  <c r="O418" i="5"/>
  <c r="O419" i="5"/>
  <c r="O420" i="5"/>
  <c r="O421" i="5"/>
  <c r="O422" i="5"/>
  <c r="O423" i="5"/>
  <c r="O424" i="5"/>
  <c r="O425" i="5"/>
  <c r="O426" i="5"/>
  <c r="O427" i="5"/>
  <c r="O428" i="5"/>
  <c r="O429" i="5"/>
  <c r="O430" i="5"/>
  <c r="O431" i="5"/>
  <c r="O432" i="5"/>
  <c r="O433" i="5"/>
  <c r="O434" i="5"/>
  <c r="O435" i="5"/>
  <c r="O436" i="5"/>
  <c r="O437" i="5"/>
  <c r="O438" i="5"/>
  <c r="O439" i="5"/>
  <c r="O440" i="5"/>
  <c r="O441" i="5"/>
  <c r="O442" i="5"/>
  <c r="O443" i="5"/>
  <c r="O444" i="5"/>
  <c r="O445" i="5"/>
  <c r="O446" i="5"/>
  <c r="O447" i="5"/>
  <c r="O448" i="5"/>
  <c r="O449" i="5"/>
  <c r="O450" i="5"/>
  <c r="O451" i="5"/>
  <c r="O452" i="5"/>
  <c r="O453" i="5"/>
  <c r="O454" i="5"/>
  <c r="O455" i="5"/>
  <c r="O456" i="5"/>
  <c r="O457" i="5"/>
  <c r="O458" i="5"/>
  <c r="O459" i="5"/>
  <c r="O460" i="5"/>
  <c r="O461" i="5"/>
  <c r="O462" i="5"/>
  <c r="O463" i="5"/>
  <c r="O464" i="5"/>
  <c r="O465" i="5"/>
  <c r="O466" i="5"/>
  <c r="O467" i="5"/>
  <c r="O468" i="5"/>
  <c r="O469" i="5"/>
  <c r="O470" i="5"/>
  <c r="O471" i="5"/>
  <c r="O472" i="5"/>
  <c r="O473" i="5"/>
  <c r="O474" i="5"/>
  <c r="O475" i="5"/>
  <c r="O476" i="5"/>
  <c r="O477" i="5"/>
  <c r="O478" i="5"/>
  <c r="O479" i="5"/>
  <c r="O480" i="5"/>
  <c r="O481" i="5"/>
  <c r="O482" i="5"/>
  <c r="O483" i="5"/>
  <c r="O484" i="5"/>
  <c r="O485" i="5"/>
  <c r="O486" i="5"/>
  <c r="O487" i="5"/>
  <c r="O488" i="5"/>
  <c r="O489" i="5"/>
  <c r="O490" i="5"/>
  <c r="O491" i="5"/>
  <c r="O492" i="5"/>
  <c r="O493" i="5"/>
  <c r="O494" i="5"/>
  <c r="O495" i="5"/>
  <c r="O496" i="5"/>
  <c r="O497" i="5"/>
  <c r="O498" i="5"/>
  <c r="O499" i="5"/>
  <c r="O500" i="5"/>
  <c r="O501" i="5"/>
  <c r="O502" i="5"/>
  <c r="O503" i="5"/>
  <c r="O504" i="5"/>
  <c r="O505" i="5"/>
  <c r="O506" i="5"/>
  <c r="O507" i="5"/>
  <c r="O508" i="5"/>
  <c r="O509" i="5"/>
  <c r="O510" i="5"/>
  <c r="O511" i="5"/>
  <c r="O512" i="5"/>
  <c r="O513" i="5"/>
  <c r="O514" i="5"/>
  <c r="O515" i="5"/>
  <c r="O516" i="5"/>
  <c r="O517" i="5"/>
  <c r="O518" i="5"/>
  <c r="O519" i="5"/>
  <c r="O520" i="5"/>
  <c r="O521" i="5"/>
  <c r="O522" i="5"/>
  <c r="O523" i="5"/>
  <c r="O524" i="5"/>
  <c r="O525" i="5"/>
  <c r="O526" i="5"/>
  <c r="O527" i="5"/>
  <c r="O528" i="5"/>
  <c r="O529" i="5"/>
  <c r="O530" i="5"/>
  <c r="O531" i="5"/>
  <c r="O532" i="5"/>
  <c r="O533" i="5"/>
  <c r="O534" i="5"/>
  <c r="O535" i="5"/>
  <c r="O536" i="5"/>
  <c r="O537" i="5"/>
  <c r="O538" i="5"/>
  <c r="O539" i="5"/>
  <c r="O540" i="5"/>
  <c r="O541" i="5"/>
  <c r="O542" i="5"/>
  <c r="O543" i="5"/>
  <c r="O544" i="5"/>
  <c r="O545" i="5"/>
  <c r="O546" i="5"/>
  <c r="O547" i="5"/>
  <c r="O548" i="5"/>
  <c r="O549" i="5"/>
  <c r="O550" i="5"/>
  <c r="O551" i="5"/>
  <c r="O552" i="5"/>
  <c r="O553" i="5"/>
  <c r="O554" i="5"/>
  <c r="O555" i="5"/>
  <c r="O556" i="5"/>
  <c r="O557" i="5"/>
  <c r="O558" i="5"/>
  <c r="O559" i="5"/>
  <c r="O560" i="5"/>
  <c r="O561" i="5"/>
  <c r="O562" i="5"/>
  <c r="O563" i="5"/>
  <c r="O564" i="5"/>
  <c r="O565" i="5"/>
  <c r="O566" i="5"/>
  <c r="O567" i="5"/>
  <c r="O568" i="5"/>
  <c r="O569" i="5"/>
  <c r="O570" i="5"/>
  <c r="O571" i="5"/>
  <c r="O572" i="5"/>
  <c r="O573" i="5"/>
  <c r="O574" i="5"/>
  <c r="O575" i="5"/>
  <c r="O576" i="5"/>
  <c r="O577" i="5"/>
  <c r="O578" i="5"/>
  <c r="O579" i="5"/>
  <c r="O580" i="5"/>
  <c r="O581" i="5"/>
  <c r="O582" i="5"/>
  <c r="O583" i="5"/>
  <c r="O584" i="5"/>
  <c r="O585" i="5"/>
  <c r="O586" i="5"/>
  <c r="O587" i="5"/>
  <c r="O588" i="5"/>
  <c r="O589" i="5"/>
  <c r="O590" i="5"/>
  <c r="O591" i="5"/>
  <c r="O592" i="5"/>
  <c r="O593" i="5"/>
  <c r="O594" i="5"/>
  <c r="O595" i="5"/>
  <c r="O596" i="5"/>
  <c r="O597" i="5"/>
  <c r="O598" i="5"/>
  <c r="O599" i="5"/>
  <c r="O600" i="5"/>
  <c r="O601" i="5"/>
  <c r="O602" i="5"/>
  <c r="O603" i="5"/>
  <c r="O604" i="5"/>
  <c r="O605" i="5"/>
  <c r="O606" i="5"/>
  <c r="O607" i="5"/>
  <c r="O608" i="5"/>
  <c r="O609" i="5"/>
  <c r="O610" i="5"/>
  <c r="O611" i="5"/>
  <c r="O612" i="5"/>
  <c r="O613" i="5"/>
  <c r="O614" i="5"/>
  <c r="O615" i="5"/>
  <c r="O616" i="5"/>
  <c r="O617" i="5"/>
  <c r="O618" i="5"/>
  <c r="O619" i="5"/>
  <c r="O620" i="5"/>
  <c r="O621" i="5"/>
  <c r="O622" i="5"/>
  <c r="O623" i="5"/>
  <c r="O624" i="5"/>
  <c r="O625" i="5"/>
  <c r="O626" i="5"/>
  <c r="O627" i="5"/>
  <c r="O628" i="5"/>
  <c r="O629" i="5"/>
  <c r="O630" i="5"/>
  <c r="O631" i="5"/>
  <c r="O632" i="5"/>
  <c r="O633" i="5"/>
  <c r="O634" i="5"/>
  <c r="O635" i="5"/>
  <c r="O636" i="5"/>
  <c r="O637" i="5"/>
  <c r="O638" i="5"/>
  <c r="O639" i="5"/>
  <c r="O640" i="5"/>
  <c r="O641" i="5"/>
  <c r="O642" i="5"/>
  <c r="O643" i="5"/>
  <c r="O644" i="5"/>
  <c r="O645" i="5"/>
  <c r="O646" i="5"/>
  <c r="O647" i="5"/>
  <c r="O648" i="5"/>
  <c r="O649" i="5"/>
  <c r="O650" i="5"/>
  <c r="O651" i="5"/>
  <c r="O652" i="5"/>
  <c r="O653" i="5"/>
  <c r="O654" i="5"/>
  <c r="O655" i="5"/>
  <c r="O656" i="5"/>
  <c r="O657" i="5"/>
  <c r="O658" i="5"/>
  <c r="O659" i="5"/>
  <c r="O660" i="5"/>
  <c r="O661" i="5"/>
  <c r="O662" i="5"/>
  <c r="O663" i="5"/>
  <c r="O664" i="5"/>
  <c r="O665" i="5"/>
  <c r="O666" i="5"/>
  <c r="O667" i="5"/>
  <c r="O668" i="5"/>
  <c r="O669" i="5"/>
  <c r="O670" i="5"/>
  <c r="O671" i="5"/>
  <c r="O672" i="5"/>
  <c r="O673" i="5"/>
  <c r="O674" i="5"/>
  <c r="O675" i="5"/>
  <c r="O676" i="5"/>
  <c r="O677" i="5"/>
  <c r="O678" i="5"/>
  <c r="O679" i="5"/>
  <c r="O680" i="5"/>
  <c r="O681" i="5"/>
  <c r="O682" i="5"/>
  <c r="O683" i="5"/>
  <c r="O684" i="5"/>
  <c r="O685" i="5"/>
  <c r="O686" i="5"/>
  <c r="O687" i="5"/>
  <c r="O688" i="5"/>
  <c r="O689" i="5"/>
  <c r="O690" i="5"/>
  <c r="O691" i="5"/>
  <c r="O692" i="5"/>
  <c r="O693" i="5"/>
  <c r="O694" i="5"/>
  <c r="O695" i="5"/>
  <c r="O696" i="5"/>
  <c r="O697" i="5"/>
  <c r="O698" i="5"/>
  <c r="O699" i="5"/>
  <c r="O700" i="5"/>
  <c r="O701" i="5"/>
  <c r="O702" i="5"/>
  <c r="O703" i="5"/>
  <c r="O704" i="5"/>
  <c r="O705" i="5"/>
  <c r="O706" i="5"/>
  <c r="O707" i="5"/>
  <c r="O708" i="5"/>
  <c r="O709" i="5"/>
  <c r="O710" i="5"/>
  <c r="O711" i="5"/>
  <c r="O712" i="5"/>
  <c r="O713" i="5"/>
  <c r="O714" i="5"/>
  <c r="O715" i="5"/>
  <c r="O716" i="5"/>
  <c r="O717" i="5"/>
  <c r="O718" i="5"/>
  <c r="O719" i="5"/>
  <c r="O720" i="5"/>
  <c r="O721" i="5"/>
  <c r="O722" i="5"/>
  <c r="O723" i="5"/>
  <c r="O724" i="5"/>
  <c r="O725" i="5"/>
  <c r="O726" i="5"/>
  <c r="O727" i="5"/>
  <c r="O728" i="5"/>
  <c r="O729" i="5"/>
  <c r="O730" i="5"/>
  <c r="O731" i="5"/>
  <c r="O732" i="5"/>
  <c r="O733" i="5"/>
  <c r="O734" i="5"/>
  <c r="O735" i="5"/>
  <c r="O736" i="5"/>
  <c r="O737" i="5"/>
  <c r="O738" i="5"/>
  <c r="O739" i="5"/>
  <c r="O740" i="5"/>
  <c r="O741" i="5"/>
  <c r="O742" i="5"/>
  <c r="O743" i="5"/>
  <c r="O744" i="5"/>
  <c r="O745" i="5"/>
  <c r="O746" i="5"/>
  <c r="O747" i="5"/>
  <c r="O748" i="5"/>
  <c r="O749" i="5"/>
  <c r="O750" i="5"/>
  <c r="O751" i="5"/>
  <c r="O752" i="5"/>
  <c r="O753" i="5"/>
  <c r="O754" i="5"/>
  <c r="O755" i="5"/>
  <c r="O756" i="5"/>
  <c r="O757" i="5"/>
  <c r="O758" i="5"/>
  <c r="O759" i="5"/>
  <c r="O760" i="5"/>
  <c r="O761" i="5"/>
  <c r="O762" i="5"/>
  <c r="O763" i="5"/>
  <c r="O764" i="5"/>
  <c r="O765" i="5"/>
  <c r="O766" i="5"/>
  <c r="O767" i="5"/>
  <c r="O768" i="5"/>
  <c r="O769" i="5"/>
  <c r="O770" i="5"/>
  <c r="O771" i="5"/>
  <c r="O772" i="5"/>
  <c r="O773" i="5"/>
  <c r="O774" i="5"/>
  <c r="O775" i="5"/>
  <c r="O776" i="5"/>
  <c r="O777" i="5"/>
  <c r="O778" i="5"/>
  <c r="O779" i="5"/>
  <c r="O780" i="5"/>
  <c r="O781" i="5"/>
  <c r="O782" i="5"/>
  <c r="O783" i="5"/>
  <c r="O784" i="5"/>
  <c r="O785" i="5"/>
  <c r="O786" i="5"/>
  <c r="O787" i="5"/>
  <c r="O788" i="5"/>
  <c r="O789" i="5"/>
  <c r="O790" i="5"/>
  <c r="O791" i="5"/>
  <c r="O792" i="5"/>
  <c r="O793" i="5"/>
  <c r="O794" i="5"/>
  <c r="O795" i="5"/>
  <c r="O796" i="5"/>
  <c r="O797" i="5"/>
  <c r="O798" i="5"/>
  <c r="O799" i="5"/>
  <c r="O800" i="5"/>
  <c r="O801" i="5"/>
  <c r="O802" i="5"/>
  <c r="O803" i="5"/>
  <c r="O804" i="5"/>
  <c r="O805" i="5"/>
  <c r="O806" i="5"/>
  <c r="O807" i="5"/>
  <c r="O808" i="5"/>
  <c r="O809" i="5"/>
  <c r="O810" i="5"/>
  <c r="O811" i="5"/>
  <c r="O812" i="5"/>
  <c r="O813" i="5"/>
  <c r="O814" i="5"/>
  <c r="O815" i="5"/>
  <c r="O816" i="5"/>
  <c r="O817" i="5"/>
  <c r="O818" i="5"/>
  <c r="O819" i="5"/>
  <c r="O820" i="5"/>
  <c r="O821" i="5"/>
  <c r="O822" i="5"/>
  <c r="O823" i="5"/>
  <c r="O824" i="5"/>
  <c r="O825" i="5"/>
  <c r="O826" i="5"/>
  <c r="O827" i="5"/>
  <c r="O828" i="5"/>
  <c r="O829" i="5"/>
  <c r="O830" i="5"/>
  <c r="O831" i="5"/>
  <c r="O832" i="5"/>
  <c r="O833" i="5"/>
  <c r="O834" i="5"/>
  <c r="O835" i="5"/>
  <c r="O836" i="5"/>
  <c r="O837" i="5"/>
  <c r="O838" i="5"/>
  <c r="O839" i="5"/>
  <c r="O840" i="5"/>
  <c r="O841" i="5"/>
  <c r="O842" i="5"/>
  <c r="O843" i="5"/>
  <c r="O844" i="5"/>
  <c r="O845" i="5"/>
  <c r="O846" i="5"/>
  <c r="O847" i="5"/>
  <c r="O848" i="5"/>
  <c r="O849" i="5"/>
  <c r="O850" i="5"/>
  <c r="O851" i="5"/>
  <c r="O852" i="5"/>
  <c r="O853" i="5"/>
  <c r="O854" i="5"/>
  <c r="O855" i="5"/>
  <c r="O856" i="5"/>
  <c r="O857" i="5"/>
  <c r="O858" i="5"/>
  <c r="O859" i="5"/>
  <c r="O860" i="5"/>
  <c r="O861" i="5"/>
  <c r="O862" i="5"/>
  <c r="O863" i="5"/>
  <c r="O864" i="5"/>
  <c r="O865" i="5"/>
  <c r="O866" i="5"/>
  <c r="O867" i="5"/>
  <c r="O868" i="5"/>
  <c r="O869" i="5"/>
  <c r="O870" i="5"/>
  <c r="O871" i="5"/>
  <c r="O872" i="5"/>
  <c r="O873" i="5"/>
  <c r="O874" i="5"/>
  <c r="O875" i="5"/>
  <c r="O876" i="5"/>
  <c r="O877" i="5"/>
  <c r="O878" i="5"/>
  <c r="O879" i="5"/>
  <c r="O880" i="5"/>
  <c r="O881" i="5"/>
  <c r="O882" i="5"/>
  <c r="O883" i="5"/>
  <c r="O884" i="5"/>
  <c r="O885" i="5"/>
  <c r="O886" i="5"/>
  <c r="O887" i="5"/>
  <c r="O888" i="5"/>
  <c r="O889" i="5"/>
  <c r="O890" i="5"/>
  <c r="O891" i="5"/>
  <c r="O892" i="5"/>
  <c r="O893" i="5"/>
  <c r="O894" i="5"/>
  <c r="O895" i="5"/>
  <c r="O896" i="5"/>
  <c r="O897" i="5"/>
  <c r="O898" i="5"/>
  <c r="O899" i="5"/>
  <c r="O900" i="5"/>
  <c r="O901" i="5"/>
  <c r="O902" i="5"/>
  <c r="O903" i="5"/>
  <c r="O904" i="5"/>
  <c r="O905" i="5"/>
  <c r="O906" i="5"/>
  <c r="O907" i="5"/>
  <c r="O908" i="5"/>
  <c r="O909" i="5"/>
  <c r="O910" i="5"/>
  <c r="O911" i="5"/>
  <c r="O912" i="5"/>
  <c r="O913" i="5"/>
  <c r="O914" i="5"/>
  <c r="O915" i="5"/>
  <c r="O916" i="5"/>
  <c r="O917" i="5"/>
  <c r="O918" i="5"/>
  <c r="O919" i="5"/>
  <c r="O920" i="5"/>
  <c r="O921" i="5"/>
  <c r="O922" i="5"/>
  <c r="O923" i="5"/>
  <c r="O924" i="5"/>
  <c r="O925" i="5"/>
  <c r="O926" i="5"/>
  <c r="O927" i="5"/>
  <c r="O928" i="5"/>
  <c r="O929" i="5"/>
  <c r="O930" i="5"/>
  <c r="O931" i="5"/>
  <c r="O932" i="5"/>
  <c r="O933" i="5"/>
  <c r="O934" i="5"/>
  <c r="O935" i="5"/>
  <c r="O936" i="5"/>
  <c r="O937" i="5"/>
  <c r="O938" i="5"/>
  <c r="O939" i="5"/>
  <c r="O940" i="5"/>
  <c r="O941" i="5"/>
  <c r="O942" i="5"/>
  <c r="O943" i="5"/>
  <c r="O944" i="5"/>
  <c r="O945" i="5"/>
  <c r="O946" i="5"/>
  <c r="O947" i="5"/>
  <c r="O948" i="5"/>
  <c r="O949" i="5"/>
  <c r="O950" i="5"/>
  <c r="O951" i="5"/>
  <c r="O952" i="5"/>
  <c r="O953" i="5"/>
  <c r="O954" i="5"/>
  <c r="O955" i="5"/>
  <c r="O956" i="5"/>
  <c r="O957" i="5"/>
  <c r="O958" i="5"/>
  <c r="O959" i="5"/>
  <c r="O960" i="5"/>
  <c r="O961" i="5"/>
  <c r="O962" i="5"/>
  <c r="O963" i="5"/>
  <c r="O964" i="5"/>
  <c r="O965" i="5"/>
  <c r="O966" i="5"/>
  <c r="O967" i="5"/>
  <c r="O968" i="5"/>
  <c r="O969" i="5"/>
  <c r="O970" i="5"/>
  <c r="O971" i="5"/>
  <c r="O972" i="5"/>
  <c r="O973" i="5"/>
  <c r="O974" i="5"/>
  <c r="O975" i="5"/>
  <c r="O976" i="5"/>
  <c r="O977" i="5"/>
  <c r="O978" i="5"/>
  <c r="O979" i="5"/>
  <c r="O980" i="5"/>
  <c r="O981" i="5"/>
  <c r="O982" i="5"/>
  <c r="O983" i="5"/>
  <c r="O984" i="5"/>
  <c r="O985" i="5"/>
  <c r="O986" i="5"/>
  <c r="O987" i="5"/>
  <c r="O988" i="5"/>
  <c r="O989" i="5"/>
  <c r="O990" i="5"/>
  <c r="O991" i="5"/>
  <c r="O992" i="5"/>
  <c r="O993" i="5"/>
  <c r="O994" i="5"/>
  <c r="O995" i="5"/>
  <c r="O996" i="5"/>
  <c r="O997" i="5"/>
  <c r="O998" i="5"/>
  <c r="O999" i="5"/>
  <c r="N2" i="5"/>
  <c r="N3" i="5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82" i="5"/>
  <c r="N83" i="5"/>
  <c r="N84" i="5"/>
  <c r="N85" i="5"/>
  <c r="N86" i="5"/>
  <c r="N87" i="5"/>
  <c r="N88" i="5"/>
  <c r="N89" i="5"/>
  <c r="N90" i="5"/>
  <c r="N91" i="5"/>
  <c r="N92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107" i="5"/>
  <c r="N108" i="5"/>
  <c r="N109" i="5"/>
  <c r="N110" i="5"/>
  <c r="N111" i="5"/>
  <c r="N112" i="5"/>
  <c r="N113" i="5"/>
  <c r="N114" i="5"/>
  <c r="N115" i="5"/>
  <c r="N116" i="5"/>
  <c r="N117" i="5"/>
  <c r="N118" i="5"/>
  <c r="N119" i="5"/>
  <c r="N120" i="5"/>
  <c r="N121" i="5"/>
  <c r="N122" i="5"/>
  <c r="N123" i="5"/>
  <c r="N124" i="5"/>
  <c r="N125" i="5"/>
  <c r="N126" i="5"/>
  <c r="N127" i="5"/>
  <c r="N128" i="5"/>
  <c r="N129" i="5"/>
  <c r="N130" i="5"/>
  <c r="N131" i="5"/>
  <c r="N132" i="5"/>
  <c r="N133" i="5"/>
  <c r="N134" i="5"/>
  <c r="N135" i="5"/>
  <c r="N136" i="5"/>
  <c r="N137" i="5"/>
  <c r="N138" i="5"/>
  <c r="N139" i="5"/>
  <c r="N140" i="5"/>
  <c r="N141" i="5"/>
  <c r="N142" i="5"/>
  <c r="N143" i="5"/>
  <c r="N144" i="5"/>
  <c r="N145" i="5"/>
  <c r="N146" i="5"/>
  <c r="N147" i="5"/>
  <c r="N148" i="5"/>
  <c r="N149" i="5"/>
  <c r="N150" i="5"/>
  <c r="N151" i="5"/>
  <c r="N152" i="5"/>
  <c r="N153" i="5"/>
  <c r="N154" i="5"/>
  <c r="N155" i="5"/>
  <c r="N156" i="5"/>
  <c r="N157" i="5"/>
  <c r="N158" i="5"/>
  <c r="N159" i="5"/>
  <c r="N160" i="5"/>
  <c r="N161" i="5"/>
  <c r="N162" i="5"/>
  <c r="N163" i="5"/>
  <c r="N164" i="5"/>
  <c r="N165" i="5"/>
  <c r="N166" i="5"/>
  <c r="N167" i="5"/>
  <c r="N168" i="5"/>
  <c r="N169" i="5"/>
  <c r="N170" i="5"/>
  <c r="N171" i="5"/>
  <c r="N172" i="5"/>
  <c r="N173" i="5"/>
  <c r="N174" i="5"/>
  <c r="N175" i="5"/>
  <c r="N176" i="5"/>
  <c r="N177" i="5"/>
  <c r="N178" i="5"/>
  <c r="N179" i="5"/>
  <c r="N180" i="5"/>
  <c r="N181" i="5"/>
  <c r="N182" i="5"/>
  <c r="N183" i="5"/>
  <c r="N184" i="5"/>
  <c r="N185" i="5"/>
  <c r="N186" i="5"/>
  <c r="N187" i="5"/>
  <c r="N188" i="5"/>
  <c r="N189" i="5"/>
  <c r="N190" i="5"/>
  <c r="N191" i="5"/>
  <c r="N192" i="5"/>
  <c r="N193" i="5"/>
  <c r="N194" i="5"/>
  <c r="N195" i="5"/>
  <c r="N196" i="5"/>
  <c r="N197" i="5"/>
  <c r="N198" i="5"/>
  <c r="N199" i="5"/>
  <c r="N200" i="5"/>
  <c r="N201" i="5"/>
  <c r="N202" i="5"/>
  <c r="N203" i="5"/>
  <c r="N204" i="5"/>
  <c r="N205" i="5"/>
  <c r="N206" i="5"/>
  <c r="N207" i="5"/>
  <c r="N208" i="5"/>
  <c r="N209" i="5"/>
  <c r="N210" i="5"/>
  <c r="N211" i="5"/>
  <c r="N212" i="5"/>
  <c r="N213" i="5"/>
  <c r="N214" i="5"/>
  <c r="N215" i="5"/>
  <c r="N216" i="5"/>
  <c r="N217" i="5"/>
  <c r="N218" i="5"/>
  <c r="N219" i="5"/>
  <c r="N220" i="5"/>
  <c r="N221" i="5"/>
  <c r="N222" i="5"/>
  <c r="N223" i="5"/>
  <c r="N224" i="5"/>
  <c r="N225" i="5"/>
  <c r="N226" i="5"/>
  <c r="N227" i="5"/>
  <c r="N228" i="5"/>
  <c r="N229" i="5"/>
  <c r="N230" i="5"/>
  <c r="N231" i="5"/>
  <c r="N232" i="5"/>
  <c r="N233" i="5"/>
  <c r="N234" i="5"/>
  <c r="N235" i="5"/>
  <c r="N236" i="5"/>
  <c r="N237" i="5"/>
  <c r="N238" i="5"/>
  <c r="N239" i="5"/>
  <c r="N240" i="5"/>
  <c r="N241" i="5"/>
  <c r="N242" i="5"/>
  <c r="N243" i="5"/>
  <c r="N244" i="5"/>
  <c r="N245" i="5"/>
  <c r="N246" i="5"/>
  <c r="N247" i="5"/>
  <c r="N248" i="5"/>
  <c r="N249" i="5"/>
  <c r="N250" i="5"/>
  <c r="N251" i="5"/>
  <c r="N252" i="5"/>
  <c r="N253" i="5"/>
  <c r="N254" i="5"/>
  <c r="N255" i="5"/>
  <c r="N256" i="5"/>
  <c r="N257" i="5"/>
  <c r="N258" i="5"/>
  <c r="N259" i="5"/>
  <c r="N260" i="5"/>
  <c r="N261" i="5"/>
  <c r="N262" i="5"/>
  <c r="N263" i="5"/>
  <c r="N264" i="5"/>
  <c r="N265" i="5"/>
  <c r="N266" i="5"/>
  <c r="N267" i="5"/>
  <c r="N268" i="5"/>
  <c r="N269" i="5"/>
  <c r="N270" i="5"/>
  <c r="N271" i="5"/>
  <c r="N272" i="5"/>
  <c r="N273" i="5"/>
  <c r="N274" i="5"/>
  <c r="N275" i="5"/>
  <c r="N276" i="5"/>
  <c r="N277" i="5"/>
  <c r="N278" i="5"/>
  <c r="N279" i="5"/>
  <c r="N280" i="5"/>
  <c r="N281" i="5"/>
  <c r="N282" i="5"/>
  <c r="N283" i="5"/>
  <c r="N284" i="5"/>
  <c r="N285" i="5"/>
  <c r="N286" i="5"/>
  <c r="N287" i="5"/>
  <c r="N288" i="5"/>
  <c r="N289" i="5"/>
  <c r="N290" i="5"/>
  <c r="N291" i="5"/>
  <c r="N292" i="5"/>
  <c r="N293" i="5"/>
  <c r="N294" i="5"/>
  <c r="N295" i="5"/>
  <c r="N296" i="5"/>
  <c r="N297" i="5"/>
  <c r="N298" i="5"/>
  <c r="N299" i="5"/>
  <c r="N300" i="5"/>
  <c r="N301" i="5"/>
  <c r="N302" i="5"/>
  <c r="N303" i="5"/>
  <c r="N304" i="5"/>
  <c r="N305" i="5"/>
  <c r="N306" i="5"/>
  <c r="N307" i="5"/>
  <c r="N308" i="5"/>
  <c r="N309" i="5"/>
  <c r="N310" i="5"/>
  <c r="N311" i="5"/>
  <c r="N312" i="5"/>
  <c r="N313" i="5"/>
  <c r="N314" i="5"/>
  <c r="N315" i="5"/>
  <c r="N316" i="5"/>
  <c r="N317" i="5"/>
  <c r="N318" i="5"/>
  <c r="N319" i="5"/>
  <c r="N320" i="5"/>
  <c r="N321" i="5"/>
  <c r="N322" i="5"/>
  <c r="N323" i="5"/>
  <c r="N324" i="5"/>
  <c r="N325" i="5"/>
  <c r="N326" i="5"/>
  <c r="N327" i="5"/>
  <c r="N328" i="5"/>
  <c r="N329" i="5"/>
  <c r="N330" i="5"/>
  <c r="N331" i="5"/>
  <c r="N332" i="5"/>
  <c r="N333" i="5"/>
  <c r="N334" i="5"/>
  <c r="N335" i="5"/>
  <c r="N336" i="5"/>
  <c r="N337" i="5"/>
  <c r="N338" i="5"/>
  <c r="N339" i="5"/>
  <c r="N340" i="5"/>
  <c r="N341" i="5"/>
  <c r="N342" i="5"/>
  <c r="N343" i="5"/>
  <c r="N344" i="5"/>
  <c r="N345" i="5"/>
  <c r="N346" i="5"/>
  <c r="N347" i="5"/>
  <c r="N348" i="5"/>
  <c r="N349" i="5"/>
  <c r="N350" i="5"/>
  <c r="N351" i="5"/>
  <c r="N352" i="5"/>
  <c r="N353" i="5"/>
  <c r="N354" i="5"/>
  <c r="N355" i="5"/>
  <c r="N356" i="5"/>
  <c r="N357" i="5"/>
  <c r="N358" i="5"/>
  <c r="N359" i="5"/>
  <c r="N360" i="5"/>
  <c r="N361" i="5"/>
  <c r="N362" i="5"/>
  <c r="N363" i="5"/>
  <c r="N364" i="5"/>
  <c r="N365" i="5"/>
  <c r="N366" i="5"/>
  <c r="N367" i="5"/>
  <c r="N368" i="5"/>
  <c r="N369" i="5"/>
  <c r="N370" i="5"/>
  <c r="N371" i="5"/>
  <c r="N372" i="5"/>
  <c r="N373" i="5"/>
  <c r="N374" i="5"/>
  <c r="N375" i="5"/>
  <c r="N376" i="5"/>
  <c r="N377" i="5"/>
  <c r="N378" i="5"/>
  <c r="N379" i="5"/>
  <c r="N380" i="5"/>
  <c r="N381" i="5"/>
  <c r="N382" i="5"/>
  <c r="N383" i="5"/>
  <c r="N384" i="5"/>
  <c r="N385" i="5"/>
  <c r="N386" i="5"/>
  <c r="N387" i="5"/>
  <c r="N388" i="5"/>
  <c r="N389" i="5"/>
  <c r="N390" i="5"/>
  <c r="N391" i="5"/>
  <c r="N392" i="5"/>
  <c r="N393" i="5"/>
  <c r="N394" i="5"/>
  <c r="N395" i="5"/>
  <c r="N396" i="5"/>
  <c r="N397" i="5"/>
  <c r="N398" i="5"/>
  <c r="N399" i="5"/>
  <c r="N400" i="5"/>
  <c r="N401" i="5"/>
  <c r="N402" i="5"/>
  <c r="N403" i="5"/>
  <c r="N404" i="5"/>
  <c r="N405" i="5"/>
  <c r="N406" i="5"/>
  <c r="N407" i="5"/>
  <c r="N408" i="5"/>
  <c r="N409" i="5"/>
  <c r="N410" i="5"/>
  <c r="N411" i="5"/>
  <c r="N412" i="5"/>
  <c r="N413" i="5"/>
  <c r="N414" i="5"/>
  <c r="N415" i="5"/>
  <c r="N416" i="5"/>
  <c r="N417" i="5"/>
  <c r="N418" i="5"/>
  <c r="N419" i="5"/>
  <c r="N420" i="5"/>
  <c r="N421" i="5"/>
  <c r="N422" i="5"/>
  <c r="N423" i="5"/>
  <c r="N424" i="5"/>
  <c r="N425" i="5"/>
  <c r="N426" i="5"/>
  <c r="N427" i="5"/>
  <c r="N428" i="5"/>
  <c r="N429" i="5"/>
  <c r="N430" i="5"/>
  <c r="N431" i="5"/>
  <c r="N432" i="5"/>
  <c r="N433" i="5"/>
  <c r="N434" i="5"/>
  <c r="N435" i="5"/>
  <c r="N436" i="5"/>
  <c r="N437" i="5"/>
  <c r="N438" i="5"/>
  <c r="N439" i="5"/>
  <c r="N440" i="5"/>
  <c r="N441" i="5"/>
  <c r="N442" i="5"/>
  <c r="N443" i="5"/>
  <c r="N444" i="5"/>
  <c r="N445" i="5"/>
  <c r="N446" i="5"/>
  <c r="N447" i="5"/>
  <c r="N448" i="5"/>
  <c r="N449" i="5"/>
  <c r="N450" i="5"/>
  <c r="N451" i="5"/>
  <c r="N452" i="5"/>
  <c r="N453" i="5"/>
  <c r="N454" i="5"/>
  <c r="N455" i="5"/>
  <c r="N456" i="5"/>
  <c r="N457" i="5"/>
  <c r="N458" i="5"/>
  <c r="N459" i="5"/>
  <c r="N460" i="5"/>
  <c r="N461" i="5"/>
  <c r="N462" i="5"/>
  <c r="N463" i="5"/>
  <c r="N464" i="5"/>
  <c r="N465" i="5"/>
  <c r="N466" i="5"/>
  <c r="N467" i="5"/>
  <c r="N468" i="5"/>
  <c r="N469" i="5"/>
  <c r="N470" i="5"/>
  <c r="N471" i="5"/>
  <c r="N472" i="5"/>
  <c r="N473" i="5"/>
  <c r="N474" i="5"/>
  <c r="N475" i="5"/>
  <c r="N476" i="5"/>
  <c r="N477" i="5"/>
  <c r="N478" i="5"/>
  <c r="N479" i="5"/>
  <c r="N480" i="5"/>
  <c r="N481" i="5"/>
  <c r="N482" i="5"/>
  <c r="N483" i="5"/>
  <c r="N484" i="5"/>
  <c r="N485" i="5"/>
  <c r="N486" i="5"/>
  <c r="N487" i="5"/>
  <c r="N488" i="5"/>
  <c r="N489" i="5"/>
  <c r="N490" i="5"/>
  <c r="N491" i="5"/>
  <c r="N492" i="5"/>
  <c r="N493" i="5"/>
  <c r="N494" i="5"/>
  <c r="N495" i="5"/>
  <c r="N496" i="5"/>
  <c r="N497" i="5"/>
  <c r="N498" i="5"/>
  <c r="N499" i="5"/>
  <c r="N500" i="5"/>
  <c r="N501" i="5"/>
  <c r="N502" i="5"/>
  <c r="N503" i="5"/>
  <c r="N504" i="5"/>
  <c r="N505" i="5"/>
  <c r="N506" i="5"/>
  <c r="N507" i="5"/>
  <c r="N508" i="5"/>
  <c r="N509" i="5"/>
  <c r="N510" i="5"/>
  <c r="N511" i="5"/>
  <c r="N512" i="5"/>
  <c r="N513" i="5"/>
  <c r="N514" i="5"/>
  <c r="N515" i="5"/>
  <c r="N516" i="5"/>
  <c r="N517" i="5"/>
  <c r="N518" i="5"/>
  <c r="N519" i="5"/>
  <c r="N520" i="5"/>
  <c r="N521" i="5"/>
  <c r="N522" i="5"/>
  <c r="N523" i="5"/>
  <c r="N524" i="5"/>
  <c r="N525" i="5"/>
  <c r="N526" i="5"/>
  <c r="N527" i="5"/>
  <c r="N528" i="5"/>
  <c r="N529" i="5"/>
  <c r="N530" i="5"/>
  <c r="N531" i="5"/>
  <c r="N532" i="5"/>
  <c r="N533" i="5"/>
  <c r="N534" i="5"/>
  <c r="N535" i="5"/>
  <c r="N536" i="5"/>
  <c r="N537" i="5"/>
  <c r="N538" i="5"/>
  <c r="N539" i="5"/>
  <c r="N540" i="5"/>
  <c r="N541" i="5"/>
  <c r="N542" i="5"/>
  <c r="N543" i="5"/>
  <c r="N544" i="5"/>
  <c r="N545" i="5"/>
  <c r="N546" i="5"/>
  <c r="N547" i="5"/>
  <c r="N548" i="5"/>
  <c r="N549" i="5"/>
  <c r="N550" i="5"/>
  <c r="N551" i="5"/>
  <c r="N552" i="5"/>
  <c r="N553" i="5"/>
  <c r="N554" i="5"/>
  <c r="N555" i="5"/>
  <c r="N556" i="5"/>
  <c r="N557" i="5"/>
  <c r="N558" i="5"/>
  <c r="N559" i="5"/>
  <c r="N560" i="5"/>
  <c r="N561" i="5"/>
  <c r="N562" i="5"/>
  <c r="N563" i="5"/>
  <c r="N564" i="5"/>
  <c r="N565" i="5"/>
  <c r="N566" i="5"/>
  <c r="N567" i="5"/>
  <c r="N568" i="5"/>
  <c r="N569" i="5"/>
  <c r="N570" i="5"/>
  <c r="N571" i="5"/>
  <c r="N572" i="5"/>
  <c r="N573" i="5"/>
  <c r="N574" i="5"/>
  <c r="N575" i="5"/>
  <c r="N576" i="5"/>
  <c r="N577" i="5"/>
  <c r="N578" i="5"/>
  <c r="N579" i="5"/>
  <c r="N580" i="5"/>
  <c r="N581" i="5"/>
  <c r="N582" i="5"/>
  <c r="N583" i="5"/>
  <c r="N584" i="5"/>
  <c r="N585" i="5"/>
  <c r="N586" i="5"/>
  <c r="N587" i="5"/>
  <c r="N588" i="5"/>
  <c r="N589" i="5"/>
  <c r="N590" i="5"/>
  <c r="N591" i="5"/>
  <c r="N592" i="5"/>
  <c r="N593" i="5"/>
  <c r="N594" i="5"/>
  <c r="N595" i="5"/>
  <c r="N596" i="5"/>
  <c r="N597" i="5"/>
  <c r="N598" i="5"/>
  <c r="N599" i="5"/>
  <c r="N600" i="5"/>
  <c r="N601" i="5"/>
  <c r="N602" i="5"/>
  <c r="N603" i="5"/>
  <c r="N604" i="5"/>
  <c r="N605" i="5"/>
  <c r="N606" i="5"/>
  <c r="N607" i="5"/>
  <c r="N608" i="5"/>
  <c r="N609" i="5"/>
  <c r="N610" i="5"/>
  <c r="N611" i="5"/>
  <c r="N612" i="5"/>
  <c r="N613" i="5"/>
  <c r="N614" i="5"/>
  <c r="N615" i="5"/>
  <c r="N616" i="5"/>
  <c r="N617" i="5"/>
  <c r="N618" i="5"/>
  <c r="N619" i="5"/>
  <c r="N620" i="5"/>
  <c r="N621" i="5"/>
  <c r="N622" i="5"/>
  <c r="N623" i="5"/>
  <c r="N624" i="5"/>
  <c r="N625" i="5"/>
  <c r="N626" i="5"/>
  <c r="N627" i="5"/>
  <c r="N628" i="5"/>
  <c r="N629" i="5"/>
  <c r="N630" i="5"/>
  <c r="N631" i="5"/>
  <c r="N632" i="5"/>
  <c r="N633" i="5"/>
  <c r="N634" i="5"/>
  <c r="N635" i="5"/>
  <c r="N636" i="5"/>
  <c r="N637" i="5"/>
  <c r="N638" i="5"/>
  <c r="N639" i="5"/>
  <c r="N640" i="5"/>
  <c r="N641" i="5"/>
  <c r="N642" i="5"/>
  <c r="N643" i="5"/>
  <c r="N644" i="5"/>
  <c r="N645" i="5"/>
  <c r="N646" i="5"/>
  <c r="N647" i="5"/>
  <c r="N648" i="5"/>
  <c r="N649" i="5"/>
  <c r="N650" i="5"/>
  <c r="N651" i="5"/>
  <c r="N652" i="5"/>
  <c r="N653" i="5"/>
  <c r="N654" i="5"/>
  <c r="N655" i="5"/>
  <c r="N656" i="5"/>
  <c r="N657" i="5"/>
  <c r="N658" i="5"/>
  <c r="N659" i="5"/>
  <c r="N660" i="5"/>
  <c r="N661" i="5"/>
  <c r="N662" i="5"/>
  <c r="N663" i="5"/>
  <c r="N664" i="5"/>
  <c r="N665" i="5"/>
  <c r="N666" i="5"/>
  <c r="N667" i="5"/>
  <c r="N668" i="5"/>
  <c r="N669" i="5"/>
  <c r="N670" i="5"/>
  <c r="N671" i="5"/>
  <c r="N672" i="5"/>
  <c r="N673" i="5"/>
  <c r="N674" i="5"/>
  <c r="N675" i="5"/>
  <c r="N676" i="5"/>
  <c r="N677" i="5"/>
  <c r="N678" i="5"/>
  <c r="N679" i="5"/>
  <c r="N680" i="5"/>
  <c r="N681" i="5"/>
  <c r="N682" i="5"/>
  <c r="N683" i="5"/>
  <c r="N684" i="5"/>
  <c r="N685" i="5"/>
  <c r="N686" i="5"/>
  <c r="N687" i="5"/>
  <c r="N688" i="5"/>
  <c r="N689" i="5"/>
  <c r="N690" i="5"/>
  <c r="N691" i="5"/>
  <c r="N692" i="5"/>
  <c r="N693" i="5"/>
  <c r="N694" i="5"/>
  <c r="N695" i="5"/>
  <c r="N696" i="5"/>
  <c r="N697" i="5"/>
  <c r="N698" i="5"/>
  <c r="N699" i="5"/>
  <c r="N700" i="5"/>
  <c r="N701" i="5"/>
  <c r="N702" i="5"/>
  <c r="N703" i="5"/>
  <c r="N704" i="5"/>
  <c r="N705" i="5"/>
  <c r="N706" i="5"/>
  <c r="N707" i="5"/>
  <c r="N708" i="5"/>
  <c r="N709" i="5"/>
  <c r="N710" i="5"/>
  <c r="N711" i="5"/>
  <c r="N712" i="5"/>
  <c r="N713" i="5"/>
  <c r="N714" i="5"/>
  <c r="N715" i="5"/>
  <c r="N716" i="5"/>
  <c r="N717" i="5"/>
  <c r="N718" i="5"/>
  <c r="N719" i="5"/>
  <c r="N720" i="5"/>
  <c r="N721" i="5"/>
  <c r="N722" i="5"/>
  <c r="N723" i="5"/>
  <c r="N724" i="5"/>
  <c r="N725" i="5"/>
  <c r="N726" i="5"/>
  <c r="N727" i="5"/>
  <c r="N728" i="5"/>
  <c r="N729" i="5"/>
  <c r="N730" i="5"/>
  <c r="N731" i="5"/>
  <c r="N732" i="5"/>
  <c r="N733" i="5"/>
  <c r="N734" i="5"/>
  <c r="N735" i="5"/>
  <c r="N736" i="5"/>
  <c r="N737" i="5"/>
  <c r="N738" i="5"/>
  <c r="N739" i="5"/>
  <c r="N740" i="5"/>
  <c r="N741" i="5"/>
  <c r="N742" i="5"/>
  <c r="N743" i="5"/>
  <c r="N744" i="5"/>
  <c r="N745" i="5"/>
  <c r="N746" i="5"/>
  <c r="N747" i="5"/>
  <c r="N748" i="5"/>
  <c r="N749" i="5"/>
  <c r="N750" i="5"/>
  <c r="N751" i="5"/>
  <c r="N752" i="5"/>
  <c r="N753" i="5"/>
  <c r="N754" i="5"/>
  <c r="N755" i="5"/>
  <c r="N756" i="5"/>
  <c r="N757" i="5"/>
  <c r="N758" i="5"/>
  <c r="N759" i="5"/>
  <c r="N760" i="5"/>
  <c r="N761" i="5"/>
  <c r="N762" i="5"/>
  <c r="N763" i="5"/>
  <c r="N764" i="5"/>
  <c r="N765" i="5"/>
  <c r="N766" i="5"/>
  <c r="N767" i="5"/>
  <c r="N768" i="5"/>
  <c r="N769" i="5"/>
  <c r="N770" i="5"/>
  <c r="N771" i="5"/>
  <c r="N772" i="5"/>
  <c r="N773" i="5"/>
  <c r="N774" i="5"/>
  <c r="N775" i="5"/>
  <c r="N776" i="5"/>
  <c r="N777" i="5"/>
  <c r="N778" i="5"/>
  <c r="N779" i="5"/>
  <c r="N780" i="5"/>
  <c r="N781" i="5"/>
  <c r="N782" i="5"/>
  <c r="N783" i="5"/>
  <c r="N784" i="5"/>
  <c r="N785" i="5"/>
  <c r="N786" i="5"/>
  <c r="N787" i="5"/>
  <c r="N788" i="5"/>
  <c r="N789" i="5"/>
  <c r="N790" i="5"/>
  <c r="N791" i="5"/>
  <c r="N792" i="5"/>
  <c r="N793" i="5"/>
  <c r="N794" i="5"/>
  <c r="N795" i="5"/>
  <c r="N796" i="5"/>
  <c r="N797" i="5"/>
  <c r="N798" i="5"/>
  <c r="N799" i="5"/>
  <c r="N800" i="5"/>
  <c r="N801" i="5"/>
  <c r="N802" i="5"/>
  <c r="N803" i="5"/>
  <c r="N804" i="5"/>
  <c r="N805" i="5"/>
  <c r="N806" i="5"/>
  <c r="N807" i="5"/>
  <c r="N808" i="5"/>
  <c r="N809" i="5"/>
  <c r="N810" i="5"/>
  <c r="N811" i="5"/>
  <c r="N812" i="5"/>
  <c r="N813" i="5"/>
  <c r="N814" i="5"/>
  <c r="N815" i="5"/>
  <c r="N816" i="5"/>
  <c r="N817" i="5"/>
  <c r="N818" i="5"/>
  <c r="N819" i="5"/>
  <c r="N820" i="5"/>
  <c r="N821" i="5"/>
  <c r="N822" i="5"/>
  <c r="N823" i="5"/>
  <c r="N824" i="5"/>
  <c r="N825" i="5"/>
  <c r="N826" i="5"/>
  <c r="N827" i="5"/>
  <c r="N828" i="5"/>
  <c r="N829" i="5"/>
  <c r="N830" i="5"/>
  <c r="N831" i="5"/>
  <c r="N832" i="5"/>
  <c r="N833" i="5"/>
  <c r="N834" i="5"/>
  <c r="N835" i="5"/>
  <c r="N836" i="5"/>
  <c r="N837" i="5"/>
  <c r="N838" i="5"/>
  <c r="N839" i="5"/>
  <c r="N840" i="5"/>
  <c r="N841" i="5"/>
  <c r="N842" i="5"/>
  <c r="N843" i="5"/>
  <c r="N844" i="5"/>
  <c r="N845" i="5"/>
  <c r="N846" i="5"/>
  <c r="N847" i="5"/>
  <c r="N848" i="5"/>
  <c r="N849" i="5"/>
  <c r="N850" i="5"/>
  <c r="N851" i="5"/>
  <c r="N852" i="5"/>
  <c r="N853" i="5"/>
  <c r="N854" i="5"/>
  <c r="N855" i="5"/>
  <c r="N856" i="5"/>
  <c r="N857" i="5"/>
  <c r="N858" i="5"/>
  <c r="N859" i="5"/>
  <c r="N860" i="5"/>
  <c r="N861" i="5"/>
  <c r="N862" i="5"/>
  <c r="N863" i="5"/>
  <c r="N864" i="5"/>
  <c r="N865" i="5"/>
  <c r="N866" i="5"/>
  <c r="N867" i="5"/>
  <c r="N868" i="5"/>
  <c r="N869" i="5"/>
  <c r="N870" i="5"/>
  <c r="N871" i="5"/>
  <c r="N872" i="5"/>
  <c r="N873" i="5"/>
  <c r="N874" i="5"/>
  <c r="N875" i="5"/>
  <c r="N876" i="5"/>
  <c r="N877" i="5"/>
  <c r="N878" i="5"/>
  <c r="N879" i="5"/>
  <c r="N880" i="5"/>
  <c r="N881" i="5"/>
  <c r="N882" i="5"/>
  <c r="N883" i="5"/>
  <c r="N884" i="5"/>
  <c r="N885" i="5"/>
  <c r="N886" i="5"/>
  <c r="N887" i="5"/>
  <c r="N888" i="5"/>
  <c r="N889" i="5"/>
  <c r="N890" i="5"/>
  <c r="N891" i="5"/>
  <c r="N892" i="5"/>
  <c r="N893" i="5"/>
  <c r="N894" i="5"/>
  <c r="N895" i="5"/>
  <c r="N896" i="5"/>
  <c r="N897" i="5"/>
  <c r="N898" i="5"/>
  <c r="N899" i="5"/>
  <c r="N900" i="5"/>
  <c r="N901" i="5"/>
  <c r="N902" i="5"/>
  <c r="N903" i="5"/>
  <c r="N904" i="5"/>
  <c r="N905" i="5"/>
  <c r="N906" i="5"/>
  <c r="N907" i="5"/>
  <c r="N908" i="5"/>
  <c r="N909" i="5"/>
  <c r="N910" i="5"/>
  <c r="N911" i="5"/>
  <c r="N912" i="5"/>
  <c r="N913" i="5"/>
  <c r="N914" i="5"/>
  <c r="N915" i="5"/>
  <c r="N916" i="5"/>
  <c r="N917" i="5"/>
  <c r="N918" i="5"/>
  <c r="N919" i="5"/>
  <c r="N920" i="5"/>
  <c r="N921" i="5"/>
  <c r="N922" i="5"/>
  <c r="N923" i="5"/>
  <c r="N924" i="5"/>
  <c r="N925" i="5"/>
  <c r="N926" i="5"/>
  <c r="N927" i="5"/>
  <c r="N928" i="5"/>
  <c r="N929" i="5"/>
  <c r="N930" i="5"/>
  <c r="N931" i="5"/>
  <c r="N932" i="5"/>
  <c r="N933" i="5"/>
  <c r="N934" i="5"/>
  <c r="N935" i="5"/>
  <c r="N936" i="5"/>
  <c r="N937" i="5"/>
  <c r="N938" i="5"/>
  <c r="N939" i="5"/>
  <c r="N940" i="5"/>
  <c r="N941" i="5"/>
  <c r="N942" i="5"/>
  <c r="N943" i="5"/>
  <c r="N944" i="5"/>
  <c r="N945" i="5"/>
  <c r="N946" i="5"/>
  <c r="N947" i="5"/>
  <c r="N948" i="5"/>
  <c r="N949" i="5"/>
  <c r="N950" i="5"/>
  <c r="N951" i="5"/>
  <c r="N952" i="5"/>
  <c r="N953" i="5"/>
  <c r="N954" i="5"/>
  <c r="N955" i="5"/>
  <c r="N956" i="5"/>
  <c r="N957" i="5"/>
  <c r="N958" i="5"/>
  <c r="N959" i="5"/>
  <c r="N960" i="5"/>
  <c r="N961" i="5"/>
  <c r="N962" i="5"/>
  <c r="N963" i="5"/>
  <c r="N964" i="5"/>
  <c r="N965" i="5"/>
  <c r="N966" i="5"/>
  <c r="N967" i="5"/>
  <c r="N968" i="5"/>
  <c r="N969" i="5"/>
  <c r="N970" i="5"/>
  <c r="N971" i="5"/>
  <c r="N972" i="5"/>
  <c r="N973" i="5"/>
  <c r="N974" i="5"/>
  <c r="N975" i="5"/>
  <c r="N976" i="5"/>
  <c r="N977" i="5"/>
  <c r="N978" i="5"/>
  <c r="N979" i="5"/>
  <c r="N980" i="5"/>
  <c r="N981" i="5"/>
  <c r="N982" i="5"/>
  <c r="N983" i="5"/>
  <c r="N984" i="5"/>
  <c r="N985" i="5"/>
  <c r="N986" i="5"/>
  <c r="N987" i="5"/>
  <c r="N988" i="5"/>
  <c r="N989" i="5"/>
  <c r="N990" i="5"/>
  <c r="N991" i="5"/>
  <c r="N992" i="5"/>
  <c r="N993" i="5"/>
  <c r="N994" i="5"/>
  <c r="N995" i="5"/>
  <c r="N996" i="5"/>
  <c r="N997" i="5"/>
  <c r="N998" i="5"/>
  <c r="N999" i="5"/>
  <c r="M2" i="5"/>
  <c r="M3" i="5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3" i="5"/>
  <c r="M74" i="5"/>
  <c r="M75" i="5"/>
  <c r="M76" i="5"/>
  <c r="M77" i="5"/>
  <c r="M78" i="5"/>
  <c r="M79" i="5"/>
  <c r="M80" i="5"/>
  <c r="M81" i="5"/>
  <c r="M82" i="5"/>
  <c r="M83" i="5"/>
  <c r="M84" i="5"/>
  <c r="M85" i="5"/>
  <c r="M86" i="5"/>
  <c r="M87" i="5"/>
  <c r="M88" i="5"/>
  <c r="M89" i="5"/>
  <c r="M90" i="5"/>
  <c r="M91" i="5"/>
  <c r="M92" i="5"/>
  <c r="M93" i="5"/>
  <c r="M94" i="5"/>
  <c r="M95" i="5"/>
  <c r="M96" i="5"/>
  <c r="M97" i="5"/>
  <c r="M98" i="5"/>
  <c r="M99" i="5"/>
  <c r="M100" i="5"/>
  <c r="M101" i="5"/>
  <c r="M102" i="5"/>
  <c r="M103" i="5"/>
  <c r="M104" i="5"/>
  <c r="M105" i="5"/>
  <c r="M106" i="5"/>
  <c r="M107" i="5"/>
  <c r="M108" i="5"/>
  <c r="M109" i="5"/>
  <c r="M110" i="5"/>
  <c r="M111" i="5"/>
  <c r="M112" i="5"/>
  <c r="M113" i="5"/>
  <c r="M114" i="5"/>
  <c r="M115" i="5"/>
  <c r="M116" i="5"/>
  <c r="M117" i="5"/>
  <c r="M118" i="5"/>
  <c r="M119" i="5"/>
  <c r="M120" i="5"/>
  <c r="M121" i="5"/>
  <c r="M122" i="5"/>
  <c r="M123" i="5"/>
  <c r="M124" i="5"/>
  <c r="M125" i="5"/>
  <c r="M126" i="5"/>
  <c r="M127" i="5"/>
  <c r="M128" i="5"/>
  <c r="M129" i="5"/>
  <c r="M130" i="5"/>
  <c r="M131" i="5"/>
  <c r="M132" i="5"/>
  <c r="M133" i="5"/>
  <c r="M134" i="5"/>
  <c r="M135" i="5"/>
  <c r="M136" i="5"/>
  <c r="M137" i="5"/>
  <c r="M138" i="5"/>
  <c r="M139" i="5"/>
  <c r="M140" i="5"/>
  <c r="M141" i="5"/>
  <c r="M142" i="5"/>
  <c r="M143" i="5"/>
  <c r="M144" i="5"/>
  <c r="M145" i="5"/>
  <c r="M146" i="5"/>
  <c r="M147" i="5"/>
  <c r="M148" i="5"/>
  <c r="M149" i="5"/>
  <c r="M150" i="5"/>
  <c r="M151" i="5"/>
  <c r="M152" i="5"/>
  <c r="M153" i="5"/>
  <c r="M154" i="5"/>
  <c r="M155" i="5"/>
  <c r="M156" i="5"/>
  <c r="M157" i="5"/>
  <c r="M158" i="5"/>
  <c r="M159" i="5"/>
  <c r="M160" i="5"/>
  <c r="M161" i="5"/>
  <c r="M162" i="5"/>
  <c r="M163" i="5"/>
  <c r="M164" i="5"/>
  <c r="M165" i="5"/>
  <c r="M166" i="5"/>
  <c r="M167" i="5"/>
  <c r="M168" i="5"/>
  <c r="M169" i="5"/>
  <c r="M170" i="5"/>
  <c r="M171" i="5"/>
  <c r="M172" i="5"/>
  <c r="M173" i="5"/>
  <c r="M174" i="5"/>
  <c r="M175" i="5"/>
  <c r="M176" i="5"/>
  <c r="M177" i="5"/>
  <c r="M178" i="5"/>
  <c r="M179" i="5"/>
  <c r="M180" i="5"/>
  <c r="M181" i="5"/>
  <c r="M182" i="5"/>
  <c r="M183" i="5"/>
  <c r="M184" i="5"/>
  <c r="M185" i="5"/>
  <c r="M186" i="5"/>
  <c r="M187" i="5"/>
  <c r="M188" i="5"/>
  <c r="M189" i="5"/>
  <c r="M190" i="5"/>
  <c r="M191" i="5"/>
  <c r="M192" i="5"/>
  <c r="M193" i="5"/>
  <c r="M194" i="5"/>
  <c r="M195" i="5"/>
  <c r="M196" i="5"/>
  <c r="M197" i="5"/>
  <c r="M198" i="5"/>
  <c r="M199" i="5"/>
  <c r="M200" i="5"/>
  <c r="M201" i="5"/>
  <c r="M202" i="5"/>
  <c r="M203" i="5"/>
  <c r="M204" i="5"/>
  <c r="M205" i="5"/>
  <c r="M206" i="5"/>
  <c r="M207" i="5"/>
  <c r="M208" i="5"/>
  <c r="M209" i="5"/>
  <c r="M210" i="5"/>
  <c r="M211" i="5"/>
  <c r="M212" i="5"/>
  <c r="M213" i="5"/>
  <c r="M214" i="5"/>
  <c r="M215" i="5"/>
  <c r="M216" i="5"/>
  <c r="M217" i="5"/>
  <c r="M218" i="5"/>
  <c r="M219" i="5"/>
  <c r="M220" i="5"/>
  <c r="M221" i="5"/>
  <c r="M222" i="5"/>
  <c r="M223" i="5"/>
  <c r="M224" i="5"/>
  <c r="M225" i="5"/>
  <c r="M226" i="5"/>
  <c r="M227" i="5"/>
  <c r="M228" i="5"/>
  <c r="M229" i="5"/>
  <c r="M230" i="5"/>
  <c r="M231" i="5"/>
  <c r="M232" i="5"/>
  <c r="M233" i="5"/>
  <c r="M234" i="5"/>
  <c r="M235" i="5"/>
  <c r="M236" i="5"/>
  <c r="M237" i="5"/>
  <c r="M238" i="5"/>
  <c r="M239" i="5"/>
  <c r="M240" i="5"/>
  <c r="M241" i="5"/>
  <c r="M242" i="5"/>
  <c r="M243" i="5"/>
  <c r="M244" i="5"/>
  <c r="M245" i="5"/>
  <c r="M246" i="5"/>
  <c r="M247" i="5"/>
  <c r="M248" i="5"/>
  <c r="M249" i="5"/>
  <c r="M250" i="5"/>
  <c r="M251" i="5"/>
  <c r="M252" i="5"/>
  <c r="M253" i="5"/>
  <c r="M254" i="5"/>
  <c r="M255" i="5"/>
  <c r="M256" i="5"/>
  <c r="M257" i="5"/>
  <c r="M258" i="5"/>
  <c r="M259" i="5"/>
  <c r="M260" i="5"/>
  <c r="M261" i="5"/>
  <c r="M262" i="5"/>
  <c r="M263" i="5"/>
  <c r="M264" i="5"/>
  <c r="M265" i="5"/>
  <c r="M266" i="5"/>
  <c r="M267" i="5"/>
  <c r="M268" i="5"/>
  <c r="M269" i="5"/>
  <c r="M270" i="5"/>
  <c r="M271" i="5"/>
  <c r="M272" i="5"/>
  <c r="M273" i="5"/>
  <c r="M274" i="5"/>
  <c r="M275" i="5"/>
  <c r="M276" i="5"/>
  <c r="M277" i="5"/>
  <c r="M278" i="5"/>
  <c r="M279" i="5"/>
  <c r="M280" i="5"/>
  <c r="M281" i="5"/>
  <c r="M282" i="5"/>
  <c r="M283" i="5"/>
  <c r="M284" i="5"/>
  <c r="M285" i="5"/>
  <c r="M286" i="5"/>
  <c r="M287" i="5"/>
  <c r="M288" i="5"/>
  <c r="M289" i="5"/>
  <c r="M290" i="5"/>
  <c r="M291" i="5"/>
  <c r="M292" i="5"/>
  <c r="M293" i="5"/>
  <c r="M294" i="5"/>
  <c r="M295" i="5"/>
  <c r="M296" i="5"/>
  <c r="M297" i="5"/>
  <c r="M298" i="5"/>
  <c r="M299" i="5"/>
  <c r="M300" i="5"/>
  <c r="M301" i="5"/>
  <c r="M302" i="5"/>
  <c r="M303" i="5"/>
  <c r="M304" i="5"/>
  <c r="M305" i="5"/>
  <c r="M306" i="5"/>
  <c r="M307" i="5"/>
  <c r="M308" i="5"/>
  <c r="M309" i="5"/>
  <c r="M310" i="5"/>
  <c r="M311" i="5"/>
  <c r="M312" i="5"/>
  <c r="M313" i="5"/>
  <c r="M314" i="5"/>
  <c r="M315" i="5"/>
  <c r="M316" i="5"/>
  <c r="M317" i="5"/>
  <c r="M318" i="5"/>
  <c r="M319" i="5"/>
  <c r="M320" i="5"/>
  <c r="M321" i="5"/>
  <c r="M322" i="5"/>
  <c r="M323" i="5"/>
  <c r="M324" i="5"/>
  <c r="M325" i="5"/>
  <c r="M326" i="5"/>
  <c r="M327" i="5"/>
  <c r="M328" i="5"/>
  <c r="M329" i="5"/>
  <c r="M330" i="5"/>
  <c r="M331" i="5"/>
  <c r="M332" i="5"/>
  <c r="M333" i="5"/>
  <c r="M334" i="5"/>
  <c r="M335" i="5"/>
  <c r="M336" i="5"/>
  <c r="M337" i="5"/>
  <c r="M338" i="5"/>
  <c r="M339" i="5"/>
  <c r="M340" i="5"/>
  <c r="M341" i="5"/>
  <c r="M342" i="5"/>
  <c r="M343" i="5"/>
  <c r="M344" i="5"/>
  <c r="M345" i="5"/>
  <c r="M346" i="5"/>
  <c r="M347" i="5"/>
  <c r="M348" i="5"/>
  <c r="M349" i="5"/>
  <c r="M350" i="5"/>
  <c r="M351" i="5"/>
  <c r="M352" i="5"/>
  <c r="M353" i="5"/>
  <c r="M354" i="5"/>
  <c r="M355" i="5"/>
  <c r="M356" i="5"/>
  <c r="M357" i="5"/>
  <c r="M358" i="5"/>
  <c r="M359" i="5"/>
  <c r="M360" i="5"/>
  <c r="M361" i="5"/>
  <c r="M362" i="5"/>
  <c r="M363" i="5"/>
  <c r="M364" i="5"/>
  <c r="M365" i="5"/>
  <c r="M366" i="5"/>
  <c r="M367" i="5"/>
  <c r="M368" i="5"/>
  <c r="M369" i="5"/>
  <c r="M370" i="5"/>
  <c r="M371" i="5"/>
  <c r="M372" i="5"/>
  <c r="M373" i="5"/>
  <c r="M374" i="5"/>
  <c r="M375" i="5"/>
  <c r="M376" i="5"/>
  <c r="M377" i="5"/>
  <c r="M378" i="5"/>
  <c r="M379" i="5"/>
  <c r="M380" i="5"/>
  <c r="M381" i="5"/>
  <c r="M382" i="5"/>
  <c r="M383" i="5"/>
  <c r="M384" i="5"/>
  <c r="M385" i="5"/>
  <c r="M386" i="5"/>
  <c r="M387" i="5"/>
  <c r="M388" i="5"/>
  <c r="M389" i="5"/>
  <c r="M390" i="5"/>
  <c r="M391" i="5"/>
  <c r="M392" i="5"/>
  <c r="M393" i="5"/>
  <c r="M394" i="5"/>
  <c r="M395" i="5"/>
  <c r="M396" i="5"/>
  <c r="M397" i="5"/>
  <c r="M398" i="5"/>
  <c r="M399" i="5"/>
  <c r="M400" i="5"/>
  <c r="M401" i="5"/>
  <c r="M402" i="5"/>
  <c r="M403" i="5"/>
  <c r="M404" i="5"/>
  <c r="M405" i="5"/>
  <c r="M406" i="5"/>
  <c r="M407" i="5"/>
  <c r="M408" i="5"/>
  <c r="M409" i="5"/>
  <c r="M410" i="5"/>
  <c r="M411" i="5"/>
  <c r="M412" i="5"/>
  <c r="M413" i="5"/>
  <c r="M414" i="5"/>
  <c r="M415" i="5"/>
  <c r="M416" i="5"/>
  <c r="M417" i="5"/>
  <c r="M418" i="5"/>
  <c r="M419" i="5"/>
  <c r="M420" i="5"/>
  <c r="M421" i="5"/>
  <c r="M422" i="5"/>
  <c r="M423" i="5"/>
  <c r="M424" i="5"/>
  <c r="M425" i="5"/>
  <c r="M426" i="5"/>
  <c r="M427" i="5"/>
  <c r="M428" i="5"/>
  <c r="M429" i="5"/>
  <c r="M430" i="5"/>
  <c r="M431" i="5"/>
  <c r="M432" i="5"/>
  <c r="M433" i="5"/>
  <c r="M434" i="5"/>
  <c r="M435" i="5"/>
  <c r="M436" i="5"/>
  <c r="M437" i="5"/>
  <c r="M438" i="5"/>
  <c r="M439" i="5"/>
  <c r="M440" i="5"/>
  <c r="M441" i="5"/>
  <c r="M442" i="5"/>
  <c r="M443" i="5"/>
  <c r="M444" i="5"/>
  <c r="M445" i="5"/>
  <c r="M446" i="5"/>
  <c r="M447" i="5"/>
  <c r="M448" i="5"/>
  <c r="M449" i="5"/>
  <c r="M450" i="5"/>
  <c r="M451" i="5"/>
  <c r="M452" i="5"/>
  <c r="M453" i="5"/>
  <c r="M454" i="5"/>
  <c r="M455" i="5"/>
  <c r="M456" i="5"/>
  <c r="M457" i="5"/>
  <c r="M458" i="5"/>
  <c r="M459" i="5"/>
  <c r="M460" i="5"/>
  <c r="M461" i="5"/>
  <c r="M462" i="5"/>
  <c r="M463" i="5"/>
  <c r="M464" i="5"/>
  <c r="M465" i="5"/>
  <c r="M466" i="5"/>
  <c r="M467" i="5"/>
  <c r="M468" i="5"/>
  <c r="M469" i="5"/>
  <c r="M470" i="5"/>
  <c r="M471" i="5"/>
  <c r="M472" i="5"/>
  <c r="M473" i="5"/>
  <c r="M474" i="5"/>
  <c r="M475" i="5"/>
  <c r="M476" i="5"/>
  <c r="M477" i="5"/>
  <c r="M478" i="5"/>
  <c r="M479" i="5"/>
  <c r="M480" i="5"/>
  <c r="M481" i="5"/>
  <c r="M482" i="5"/>
  <c r="M483" i="5"/>
  <c r="M484" i="5"/>
  <c r="M485" i="5"/>
  <c r="M486" i="5"/>
  <c r="M487" i="5"/>
  <c r="M488" i="5"/>
  <c r="M489" i="5"/>
  <c r="M490" i="5"/>
  <c r="M491" i="5"/>
  <c r="M492" i="5"/>
  <c r="M493" i="5"/>
  <c r="M494" i="5"/>
  <c r="M495" i="5"/>
  <c r="M496" i="5"/>
  <c r="M497" i="5"/>
  <c r="M498" i="5"/>
  <c r="M499" i="5"/>
  <c r="M500" i="5"/>
  <c r="M501" i="5"/>
  <c r="M502" i="5"/>
  <c r="M503" i="5"/>
  <c r="M504" i="5"/>
  <c r="M505" i="5"/>
  <c r="M506" i="5"/>
  <c r="M507" i="5"/>
  <c r="M508" i="5"/>
  <c r="M509" i="5"/>
  <c r="M510" i="5"/>
  <c r="M511" i="5"/>
  <c r="M512" i="5"/>
  <c r="M513" i="5"/>
  <c r="M514" i="5"/>
  <c r="M515" i="5"/>
  <c r="M516" i="5"/>
  <c r="M517" i="5"/>
  <c r="M518" i="5"/>
  <c r="M519" i="5"/>
  <c r="M520" i="5"/>
  <c r="M521" i="5"/>
  <c r="M522" i="5"/>
  <c r="M523" i="5"/>
  <c r="M524" i="5"/>
  <c r="M525" i="5"/>
  <c r="M526" i="5"/>
  <c r="M527" i="5"/>
  <c r="M528" i="5"/>
  <c r="M529" i="5"/>
  <c r="M530" i="5"/>
  <c r="M531" i="5"/>
  <c r="M532" i="5"/>
  <c r="M533" i="5"/>
  <c r="M534" i="5"/>
  <c r="M535" i="5"/>
  <c r="M536" i="5"/>
  <c r="M537" i="5"/>
  <c r="M538" i="5"/>
  <c r="M539" i="5"/>
  <c r="M540" i="5"/>
  <c r="M541" i="5"/>
  <c r="M542" i="5"/>
  <c r="M543" i="5"/>
  <c r="M544" i="5"/>
  <c r="M545" i="5"/>
  <c r="M546" i="5"/>
  <c r="M547" i="5"/>
  <c r="M548" i="5"/>
  <c r="M549" i="5"/>
  <c r="M550" i="5"/>
  <c r="M551" i="5"/>
  <c r="M552" i="5"/>
  <c r="M553" i="5"/>
  <c r="M554" i="5"/>
  <c r="M555" i="5"/>
  <c r="M556" i="5"/>
  <c r="M557" i="5"/>
  <c r="M558" i="5"/>
  <c r="M559" i="5"/>
  <c r="M560" i="5"/>
  <c r="M561" i="5"/>
  <c r="M562" i="5"/>
  <c r="M563" i="5"/>
  <c r="M564" i="5"/>
  <c r="M565" i="5"/>
  <c r="M566" i="5"/>
  <c r="M567" i="5"/>
  <c r="M568" i="5"/>
  <c r="M569" i="5"/>
  <c r="M570" i="5"/>
  <c r="M571" i="5"/>
  <c r="M572" i="5"/>
  <c r="M573" i="5"/>
  <c r="M574" i="5"/>
  <c r="M575" i="5"/>
  <c r="M576" i="5"/>
  <c r="M577" i="5"/>
  <c r="M578" i="5"/>
  <c r="M579" i="5"/>
  <c r="M580" i="5"/>
  <c r="M581" i="5"/>
  <c r="M582" i="5"/>
  <c r="M583" i="5"/>
  <c r="M584" i="5"/>
  <c r="M585" i="5"/>
  <c r="M586" i="5"/>
  <c r="M587" i="5"/>
  <c r="M588" i="5"/>
  <c r="M589" i="5"/>
  <c r="M590" i="5"/>
  <c r="M591" i="5"/>
  <c r="M592" i="5"/>
  <c r="M593" i="5"/>
  <c r="M594" i="5"/>
  <c r="M595" i="5"/>
  <c r="M596" i="5"/>
  <c r="M597" i="5"/>
  <c r="M598" i="5"/>
  <c r="M599" i="5"/>
  <c r="M600" i="5"/>
  <c r="M601" i="5"/>
  <c r="M602" i="5"/>
  <c r="M603" i="5"/>
  <c r="M604" i="5"/>
  <c r="M605" i="5"/>
  <c r="M606" i="5"/>
  <c r="M607" i="5"/>
  <c r="M608" i="5"/>
  <c r="M609" i="5"/>
  <c r="M610" i="5"/>
  <c r="M611" i="5"/>
  <c r="M612" i="5"/>
  <c r="M613" i="5"/>
  <c r="M614" i="5"/>
  <c r="M615" i="5"/>
  <c r="M616" i="5"/>
  <c r="M617" i="5"/>
  <c r="M618" i="5"/>
  <c r="M619" i="5"/>
  <c r="M620" i="5"/>
  <c r="M621" i="5"/>
  <c r="M622" i="5"/>
  <c r="M623" i="5"/>
  <c r="M624" i="5"/>
  <c r="M625" i="5"/>
  <c r="M626" i="5"/>
  <c r="M627" i="5"/>
  <c r="M628" i="5"/>
  <c r="M629" i="5"/>
  <c r="M630" i="5"/>
  <c r="M631" i="5"/>
  <c r="M632" i="5"/>
  <c r="M633" i="5"/>
  <c r="M634" i="5"/>
  <c r="M635" i="5"/>
  <c r="M636" i="5"/>
  <c r="M637" i="5"/>
  <c r="M638" i="5"/>
  <c r="M639" i="5"/>
  <c r="M640" i="5"/>
  <c r="M641" i="5"/>
  <c r="M642" i="5"/>
  <c r="M643" i="5"/>
  <c r="M644" i="5"/>
  <c r="M645" i="5"/>
  <c r="M646" i="5"/>
  <c r="M647" i="5"/>
  <c r="M648" i="5"/>
  <c r="M649" i="5"/>
  <c r="M650" i="5"/>
  <c r="M651" i="5"/>
  <c r="M652" i="5"/>
  <c r="M653" i="5"/>
  <c r="M654" i="5"/>
  <c r="M655" i="5"/>
  <c r="M656" i="5"/>
  <c r="M657" i="5"/>
  <c r="M658" i="5"/>
  <c r="M659" i="5"/>
  <c r="M660" i="5"/>
  <c r="M661" i="5"/>
  <c r="M662" i="5"/>
  <c r="M663" i="5"/>
  <c r="M664" i="5"/>
  <c r="M665" i="5"/>
  <c r="M666" i="5"/>
  <c r="M667" i="5"/>
  <c r="M668" i="5"/>
  <c r="M669" i="5"/>
  <c r="M670" i="5"/>
  <c r="M671" i="5"/>
  <c r="M672" i="5"/>
  <c r="M673" i="5"/>
  <c r="M674" i="5"/>
  <c r="M675" i="5"/>
  <c r="M676" i="5"/>
  <c r="M677" i="5"/>
  <c r="M678" i="5"/>
  <c r="M679" i="5"/>
  <c r="M680" i="5"/>
  <c r="M681" i="5"/>
  <c r="M682" i="5"/>
  <c r="M683" i="5"/>
  <c r="M684" i="5"/>
  <c r="M685" i="5"/>
  <c r="M686" i="5"/>
  <c r="M687" i="5"/>
  <c r="M688" i="5"/>
  <c r="M689" i="5"/>
  <c r="M690" i="5"/>
  <c r="M691" i="5"/>
  <c r="M692" i="5"/>
  <c r="M693" i="5"/>
  <c r="M694" i="5"/>
  <c r="M695" i="5"/>
  <c r="M696" i="5"/>
  <c r="M697" i="5"/>
  <c r="M698" i="5"/>
  <c r="M699" i="5"/>
  <c r="M700" i="5"/>
  <c r="M701" i="5"/>
  <c r="M702" i="5"/>
  <c r="M703" i="5"/>
  <c r="M704" i="5"/>
  <c r="M705" i="5"/>
  <c r="M706" i="5"/>
  <c r="M707" i="5"/>
  <c r="M708" i="5"/>
  <c r="M709" i="5"/>
  <c r="M710" i="5"/>
  <c r="M711" i="5"/>
  <c r="M712" i="5"/>
  <c r="M713" i="5"/>
  <c r="M714" i="5"/>
  <c r="M715" i="5"/>
  <c r="M716" i="5"/>
  <c r="M717" i="5"/>
  <c r="M718" i="5"/>
  <c r="M719" i="5"/>
  <c r="M720" i="5"/>
  <c r="M721" i="5"/>
  <c r="M722" i="5"/>
  <c r="M723" i="5"/>
  <c r="M724" i="5"/>
  <c r="M725" i="5"/>
  <c r="M726" i="5"/>
  <c r="M727" i="5"/>
  <c r="M728" i="5"/>
  <c r="M729" i="5"/>
  <c r="M730" i="5"/>
  <c r="M731" i="5"/>
  <c r="M732" i="5"/>
  <c r="M733" i="5"/>
  <c r="M734" i="5"/>
  <c r="M735" i="5"/>
  <c r="M736" i="5"/>
  <c r="M737" i="5"/>
  <c r="M738" i="5"/>
  <c r="M739" i="5"/>
  <c r="M740" i="5"/>
  <c r="M741" i="5"/>
  <c r="M742" i="5"/>
  <c r="M743" i="5"/>
  <c r="M744" i="5"/>
  <c r="M745" i="5"/>
  <c r="M746" i="5"/>
  <c r="M747" i="5"/>
  <c r="M748" i="5"/>
  <c r="M749" i="5"/>
  <c r="M750" i="5"/>
  <c r="M751" i="5"/>
  <c r="M752" i="5"/>
  <c r="M753" i="5"/>
  <c r="M754" i="5"/>
  <c r="M755" i="5"/>
  <c r="M756" i="5"/>
  <c r="M757" i="5"/>
  <c r="M758" i="5"/>
  <c r="M759" i="5"/>
  <c r="M760" i="5"/>
  <c r="M761" i="5"/>
  <c r="M762" i="5"/>
  <c r="M763" i="5"/>
  <c r="M764" i="5"/>
  <c r="M765" i="5"/>
  <c r="M766" i="5"/>
  <c r="M767" i="5"/>
  <c r="M768" i="5"/>
  <c r="M769" i="5"/>
  <c r="M770" i="5"/>
  <c r="M771" i="5"/>
  <c r="M772" i="5"/>
  <c r="M773" i="5"/>
  <c r="M774" i="5"/>
  <c r="M775" i="5"/>
  <c r="M776" i="5"/>
  <c r="M777" i="5"/>
  <c r="M778" i="5"/>
  <c r="M779" i="5"/>
  <c r="M780" i="5"/>
  <c r="M781" i="5"/>
  <c r="M782" i="5"/>
  <c r="M783" i="5"/>
  <c r="M784" i="5"/>
  <c r="M785" i="5"/>
  <c r="M786" i="5"/>
  <c r="M787" i="5"/>
  <c r="M788" i="5"/>
  <c r="M789" i="5"/>
  <c r="M790" i="5"/>
  <c r="M791" i="5"/>
  <c r="M792" i="5"/>
  <c r="M793" i="5"/>
  <c r="M794" i="5"/>
  <c r="M795" i="5"/>
  <c r="M796" i="5"/>
  <c r="M797" i="5"/>
  <c r="M798" i="5"/>
  <c r="M799" i="5"/>
  <c r="M800" i="5"/>
  <c r="M801" i="5"/>
  <c r="M802" i="5"/>
  <c r="M803" i="5"/>
  <c r="M804" i="5"/>
  <c r="M805" i="5"/>
  <c r="M806" i="5"/>
  <c r="M807" i="5"/>
  <c r="M808" i="5"/>
  <c r="M809" i="5"/>
  <c r="M810" i="5"/>
  <c r="M811" i="5"/>
  <c r="M812" i="5"/>
  <c r="M813" i="5"/>
  <c r="M814" i="5"/>
  <c r="M815" i="5"/>
  <c r="M816" i="5"/>
  <c r="M817" i="5"/>
  <c r="M818" i="5"/>
  <c r="M819" i="5"/>
  <c r="M820" i="5"/>
  <c r="M821" i="5"/>
  <c r="M822" i="5"/>
  <c r="M823" i="5"/>
  <c r="M824" i="5"/>
  <c r="M825" i="5"/>
  <c r="M826" i="5"/>
  <c r="M827" i="5"/>
  <c r="M828" i="5"/>
  <c r="M829" i="5"/>
  <c r="M830" i="5"/>
  <c r="M831" i="5"/>
  <c r="M832" i="5"/>
  <c r="M833" i="5"/>
  <c r="M834" i="5"/>
  <c r="M835" i="5"/>
  <c r="M836" i="5"/>
  <c r="M837" i="5"/>
  <c r="M838" i="5"/>
  <c r="M839" i="5"/>
  <c r="M840" i="5"/>
  <c r="M841" i="5"/>
  <c r="M842" i="5"/>
  <c r="M843" i="5"/>
  <c r="M844" i="5"/>
  <c r="M845" i="5"/>
  <c r="M846" i="5"/>
  <c r="M847" i="5"/>
  <c r="M848" i="5"/>
  <c r="M849" i="5"/>
  <c r="M850" i="5"/>
  <c r="M851" i="5"/>
  <c r="M852" i="5"/>
  <c r="M853" i="5"/>
  <c r="M854" i="5"/>
  <c r="M855" i="5"/>
  <c r="M856" i="5"/>
  <c r="M857" i="5"/>
  <c r="M858" i="5"/>
  <c r="M859" i="5"/>
  <c r="M860" i="5"/>
  <c r="M861" i="5"/>
  <c r="M862" i="5"/>
  <c r="M863" i="5"/>
  <c r="M864" i="5"/>
  <c r="M865" i="5"/>
  <c r="M866" i="5"/>
  <c r="M867" i="5"/>
  <c r="M868" i="5"/>
  <c r="M869" i="5"/>
  <c r="M870" i="5"/>
  <c r="M871" i="5"/>
  <c r="M872" i="5"/>
  <c r="M873" i="5"/>
  <c r="M874" i="5"/>
  <c r="M875" i="5"/>
  <c r="M876" i="5"/>
  <c r="M877" i="5"/>
  <c r="M878" i="5"/>
  <c r="M879" i="5"/>
  <c r="M880" i="5"/>
  <c r="M881" i="5"/>
  <c r="M882" i="5"/>
  <c r="M883" i="5"/>
  <c r="M884" i="5"/>
  <c r="M885" i="5"/>
  <c r="M886" i="5"/>
  <c r="M887" i="5"/>
  <c r="M888" i="5"/>
  <c r="M889" i="5"/>
  <c r="M890" i="5"/>
  <c r="M891" i="5"/>
  <c r="M892" i="5"/>
  <c r="M893" i="5"/>
  <c r="M894" i="5"/>
  <c r="M895" i="5"/>
  <c r="M896" i="5"/>
  <c r="M897" i="5"/>
  <c r="M898" i="5"/>
  <c r="M899" i="5"/>
  <c r="M900" i="5"/>
  <c r="M901" i="5"/>
  <c r="M902" i="5"/>
  <c r="M903" i="5"/>
  <c r="M904" i="5"/>
  <c r="M905" i="5"/>
  <c r="M906" i="5"/>
  <c r="M907" i="5"/>
  <c r="M908" i="5"/>
  <c r="M909" i="5"/>
  <c r="M910" i="5"/>
  <c r="M911" i="5"/>
  <c r="M912" i="5"/>
  <c r="M913" i="5"/>
  <c r="M914" i="5"/>
  <c r="M915" i="5"/>
  <c r="M916" i="5"/>
  <c r="M917" i="5"/>
  <c r="M918" i="5"/>
  <c r="M919" i="5"/>
  <c r="M920" i="5"/>
  <c r="M921" i="5"/>
  <c r="M922" i="5"/>
  <c r="M923" i="5"/>
  <c r="M924" i="5"/>
  <c r="M925" i="5"/>
  <c r="M926" i="5"/>
  <c r="M927" i="5"/>
  <c r="M928" i="5"/>
  <c r="M929" i="5"/>
  <c r="M930" i="5"/>
  <c r="M931" i="5"/>
  <c r="M932" i="5"/>
  <c r="M933" i="5"/>
  <c r="M934" i="5"/>
  <c r="M935" i="5"/>
  <c r="M936" i="5"/>
  <c r="M937" i="5"/>
  <c r="M938" i="5"/>
  <c r="M939" i="5"/>
  <c r="M940" i="5"/>
  <c r="M941" i="5"/>
  <c r="M942" i="5"/>
  <c r="M943" i="5"/>
  <c r="M944" i="5"/>
  <c r="M945" i="5"/>
  <c r="M946" i="5"/>
  <c r="M947" i="5"/>
  <c r="M948" i="5"/>
  <c r="M949" i="5"/>
  <c r="M950" i="5"/>
  <c r="M951" i="5"/>
  <c r="M952" i="5"/>
  <c r="M953" i="5"/>
  <c r="M954" i="5"/>
  <c r="M955" i="5"/>
  <c r="M956" i="5"/>
  <c r="M957" i="5"/>
  <c r="M958" i="5"/>
  <c r="M959" i="5"/>
  <c r="M960" i="5"/>
  <c r="M961" i="5"/>
  <c r="M962" i="5"/>
  <c r="M963" i="5"/>
  <c r="M964" i="5"/>
  <c r="M965" i="5"/>
  <c r="M966" i="5"/>
  <c r="M967" i="5"/>
  <c r="M968" i="5"/>
  <c r="M969" i="5"/>
  <c r="M970" i="5"/>
  <c r="M971" i="5"/>
  <c r="M972" i="5"/>
  <c r="M973" i="5"/>
  <c r="M974" i="5"/>
  <c r="M975" i="5"/>
  <c r="M976" i="5"/>
  <c r="M977" i="5"/>
  <c r="M978" i="5"/>
  <c r="M979" i="5"/>
  <c r="M980" i="5"/>
  <c r="M981" i="5"/>
  <c r="M982" i="5"/>
  <c r="M983" i="5"/>
  <c r="M984" i="5"/>
  <c r="M985" i="5"/>
  <c r="M986" i="5"/>
  <c r="M987" i="5"/>
  <c r="M988" i="5"/>
  <c r="M989" i="5"/>
  <c r="M990" i="5"/>
  <c r="M991" i="5"/>
  <c r="M992" i="5"/>
  <c r="M993" i="5"/>
  <c r="M994" i="5"/>
  <c r="M995" i="5"/>
  <c r="M996" i="5"/>
  <c r="M997" i="5"/>
  <c r="M998" i="5"/>
  <c r="M999" i="5"/>
  <c r="R216" i="5" l="1"/>
  <c r="R204" i="5"/>
  <c r="R196" i="5"/>
  <c r="R184" i="5"/>
  <c r="R176" i="5"/>
  <c r="R164" i="5"/>
  <c r="R152" i="5"/>
  <c r="R144" i="5"/>
  <c r="R132" i="5"/>
  <c r="R124" i="5"/>
  <c r="R112" i="5"/>
  <c r="R100" i="5"/>
  <c r="R92" i="5"/>
  <c r="R80" i="5"/>
  <c r="R72" i="5"/>
  <c r="R52" i="5"/>
  <c r="R40" i="5"/>
  <c r="R32" i="5"/>
  <c r="R20" i="5"/>
  <c r="R16" i="5"/>
  <c r="R12" i="5"/>
  <c r="R8" i="5"/>
  <c r="R224" i="5"/>
  <c r="R220" i="5"/>
  <c r="R212" i="5"/>
  <c r="R208" i="5"/>
  <c r="R200" i="5"/>
  <c r="R192" i="5"/>
  <c r="R188" i="5"/>
  <c r="R180" i="5"/>
  <c r="R172" i="5"/>
  <c r="R168" i="5"/>
  <c r="R160" i="5"/>
  <c r="R156" i="5"/>
  <c r="R148" i="5"/>
  <c r="R140" i="5"/>
  <c r="R136" i="5"/>
  <c r="R128" i="5"/>
  <c r="R120" i="5"/>
  <c r="R116" i="5"/>
  <c r="R108" i="5"/>
  <c r="R104" i="5"/>
  <c r="R96" i="5"/>
  <c r="R88" i="5"/>
  <c r="R84" i="5"/>
  <c r="R76" i="5"/>
  <c r="R68" i="5"/>
  <c r="R64" i="5"/>
  <c r="R56" i="5"/>
  <c r="R48" i="5"/>
  <c r="R44" i="5"/>
  <c r="R36" i="5"/>
  <c r="R28" i="5"/>
  <c r="R24" i="5"/>
  <c r="R4" i="5"/>
  <c r="R60" i="5"/>
  <c r="R731" i="5"/>
  <c r="R995" i="5"/>
  <c r="R987" i="5"/>
  <c r="R979" i="5"/>
  <c r="R971" i="5"/>
  <c r="R963" i="5"/>
  <c r="R955" i="5"/>
  <c r="R947" i="5"/>
  <c r="R939" i="5"/>
  <c r="R931" i="5"/>
  <c r="R923" i="5"/>
  <c r="R915" i="5"/>
  <c r="R907" i="5"/>
  <c r="R899" i="5"/>
  <c r="R891" i="5"/>
  <c r="R883" i="5"/>
  <c r="R875" i="5"/>
  <c r="R867" i="5"/>
  <c r="R863" i="5"/>
  <c r="R855" i="5"/>
  <c r="R847" i="5"/>
  <c r="R839" i="5"/>
  <c r="R831" i="5"/>
  <c r="R823" i="5"/>
  <c r="R815" i="5"/>
  <c r="R807" i="5"/>
  <c r="R799" i="5"/>
  <c r="R791" i="5"/>
  <c r="R783" i="5"/>
  <c r="R775" i="5"/>
  <c r="R767" i="5"/>
  <c r="R759" i="5"/>
  <c r="R751" i="5"/>
  <c r="R743" i="5"/>
  <c r="R727" i="5"/>
  <c r="R999" i="5"/>
  <c r="R991" i="5"/>
  <c r="R983" i="5"/>
  <c r="R975" i="5"/>
  <c r="R967" i="5"/>
  <c r="R959" i="5"/>
  <c r="R951" i="5"/>
  <c r="R943" i="5"/>
  <c r="R935" i="5"/>
  <c r="R927" i="5"/>
  <c r="R919" i="5"/>
  <c r="R911" i="5"/>
  <c r="R903" i="5"/>
  <c r="R895" i="5"/>
  <c r="R887" i="5"/>
  <c r="R879" i="5"/>
  <c r="R871" i="5"/>
  <c r="R859" i="5"/>
  <c r="R851" i="5"/>
  <c r="R843" i="5"/>
  <c r="R835" i="5"/>
  <c r="R827" i="5"/>
  <c r="R819" i="5"/>
  <c r="R811" i="5"/>
  <c r="R803" i="5"/>
  <c r="R795" i="5"/>
  <c r="R787" i="5"/>
  <c r="R779" i="5"/>
  <c r="R771" i="5"/>
  <c r="R763" i="5"/>
  <c r="R755" i="5"/>
  <c r="R747" i="5"/>
  <c r="R739" i="5"/>
  <c r="R735" i="5"/>
  <c r="R723" i="5"/>
  <c r="R719" i="5"/>
  <c r="R711" i="5"/>
  <c r="R703" i="5"/>
  <c r="R695" i="5"/>
  <c r="R687" i="5"/>
  <c r="R679" i="5"/>
  <c r="R671" i="5"/>
  <c r="R663" i="5"/>
  <c r="R655" i="5"/>
  <c r="R647" i="5"/>
  <c r="R639" i="5"/>
  <c r="R631" i="5"/>
  <c r="R623" i="5"/>
  <c r="R615" i="5"/>
  <c r="R607" i="5"/>
  <c r="R599" i="5"/>
  <c r="R591" i="5"/>
  <c r="R583" i="5"/>
  <c r="R575" i="5"/>
  <c r="R567" i="5"/>
  <c r="R559" i="5"/>
  <c r="R551" i="5"/>
  <c r="R543" i="5"/>
  <c r="R535" i="5"/>
  <c r="R527" i="5"/>
  <c r="R519" i="5"/>
  <c r="R511" i="5"/>
  <c r="R503" i="5"/>
  <c r="R495" i="5"/>
  <c r="R487" i="5"/>
  <c r="R479" i="5"/>
  <c r="R471" i="5"/>
  <c r="R463" i="5"/>
  <c r="R455" i="5"/>
  <c r="R447" i="5"/>
  <c r="R439" i="5"/>
  <c r="R431" i="5"/>
  <c r="R423" i="5"/>
  <c r="R415" i="5"/>
  <c r="R407" i="5"/>
  <c r="R399" i="5"/>
  <c r="R391" i="5"/>
  <c r="R383" i="5"/>
  <c r="R375" i="5"/>
  <c r="R367" i="5"/>
  <c r="R359" i="5"/>
  <c r="R351" i="5"/>
  <c r="R343" i="5"/>
  <c r="R335" i="5"/>
  <c r="R327" i="5"/>
  <c r="R319" i="5"/>
  <c r="R311" i="5"/>
  <c r="R303" i="5"/>
  <c r="R295" i="5"/>
  <c r="R287" i="5"/>
  <c r="R279" i="5"/>
  <c r="R271" i="5"/>
  <c r="R263" i="5"/>
  <c r="R255" i="5"/>
  <c r="R247" i="5"/>
  <c r="R239" i="5"/>
  <c r="R231" i="5"/>
  <c r="R223" i="5"/>
  <c r="R215" i="5"/>
  <c r="R207" i="5"/>
  <c r="R199" i="5"/>
  <c r="R191" i="5"/>
  <c r="R183" i="5"/>
  <c r="R175" i="5"/>
  <c r="R167" i="5"/>
  <c r="R159" i="5"/>
  <c r="R151" i="5"/>
  <c r="R143" i="5"/>
  <c r="R135" i="5"/>
  <c r="R127" i="5"/>
  <c r="R119" i="5"/>
  <c r="R111" i="5"/>
  <c r="R103" i="5"/>
  <c r="R95" i="5"/>
  <c r="R87" i="5"/>
  <c r="R79" i="5"/>
  <c r="R71" i="5"/>
  <c r="R63" i="5"/>
  <c r="R55" i="5"/>
  <c r="R47" i="5"/>
  <c r="R715" i="5"/>
  <c r="R707" i="5"/>
  <c r="R699" i="5"/>
  <c r="R691" i="5"/>
  <c r="R683" i="5"/>
  <c r="R675" i="5"/>
  <c r="R667" i="5"/>
  <c r="R659" i="5"/>
  <c r="R651" i="5"/>
  <c r="R643" i="5"/>
  <c r="R635" i="5"/>
  <c r="R627" i="5"/>
  <c r="R619" i="5"/>
  <c r="R611" i="5"/>
  <c r="R603" i="5"/>
  <c r="R595" i="5"/>
  <c r="R587" i="5"/>
  <c r="R579" i="5"/>
  <c r="R571" i="5"/>
  <c r="R563" i="5"/>
  <c r="R555" i="5"/>
  <c r="R547" i="5"/>
  <c r="R539" i="5"/>
  <c r="R531" i="5"/>
  <c r="R523" i="5"/>
  <c r="R515" i="5"/>
  <c r="R507" i="5"/>
  <c r="R499" i="5"/>
  <c r="R491" i="5"/>
  <c r="R483" i="5"/>
  <c r="R475" i="5"/>
  <c r="R467" i="5"/>
  <c r="R459" i="5"/>
  <c r="R451" i="5"/>
  <c r="R443" i="5"/>
  <c r="R435" i="5"/>
  <c r="R427" i="5"/>
  <c r="R419" i="5"/>
  <c r="R411" i="5"/>
  <c r="R403" i="5"/>
  <c r="R395" i="5"/>
  <c r="R387" i="5"/>
  <c r="R379" i="5"/>
  <c r="R371" i="5"/>
  <c r="R363" i="5"/>
  <c r="R355" i="5"/>
  <c r="R347" i="5"/>
  <c r="R339" i="5"/>
  <c r="R331" i="5"/>
  <c r="R323" i="5"/>
  <c r="R315" i="5"/>
  <c r="R307" i="5"/>
  <c r="R299" i="5"/>
  <c r="R291" i="5"/>
  <c r="R283" i="5"/>
  <c r="R275" i="5"/>
  <c r="R267" i="5"/>
  <c r="R259" i="5"/>
  <c r="R251" i="5"/>
  <c r="R243" i="5"/>
  <c r="R235" i="5"/>
  <c r="R227" i="5"/>
  <c r="R219" i="5"/>
  <c r="R211" i="5"/>
  <c r="R203" i="5"/>
  <c r="R195" i="5"/>
  <c r="R187" i="5"/>
  <c r="R179" i="5"/>
  <c r="R171" i="5"/>
  <c r="R163" i="5"/>
  <c r="R155" i="5"/>
  <c r="R147" i="5"/>
  <c r="R139" i="5"/>
  <c r="R131" i="5"/>
  <c r="R123" i="5"/>
  <c r="R115" i="5"/>
  <c r="R107" i="5"/>
  <c r="R99" i="5"/>
  <c r="R91" i="5"/>
  <c r="R83" i="5"/>
  <c r="R75" i="5"/>
  <c r="R67" i="5"/>
  <c r="R59" i="5"/>
  <c r="R51" i="5"/>
  <c r="R573" i="5"/>
  <c r="R569" i="5"/>
  <c r="R565" i="5"/>
  <c r="R561" i="5"/>
  <c r="R557" i="5"/>
  <c r="R553" i="5"/>
  <c r="R549" i="5"/>
  <c r="R545" i="5"/>
  <c r="R541" i="5"/>
  <c r="R537" i="5"/>
  <c r="R533" i="5"/>
  <c r="R529" i="5"/>
  <c r="R525" i="5"/>
  <c r="R521" i="5"/>
  <c r="R517" i="5"/>
  <c r="R513" i="5"/>
  <c r="R509" i="5"/>
  <c r="R505" i="5"/>
  <c r="R501" i="5"/>
  <c r="R497" i="5"/>
  <c r="R493" i="5"/>
  <c r="R489" i="5"/>
  <c r="R485" i="5"/>
  <c r="R481" i="5"/>
  <c r="R477" i="5"/>
  <c r="R473" i="5"/>
  <c r="R469" i="5"/>
  <c r="R465" i="5"/>
  <c r="R461" i="5"/>
  <c r="R457" i="5"/>
  <c r="R453" i="5"/>
  <c r="R449" i="5"/>
  <c r="R445" i="5"/>
  <c r="R441" i="5"/>
  <c r="R437" i="5"/>
  <c r="R433" i="5"/>
  <c r="R429" i="5"/>
  <c r="R425" i="5"/>
  <c r="R421" i="5"/>
  <c r="R417" i="5"/>
  <c r="R413" i="5"/>
  <c r="R409" i="5"/>
  <c r="R405" i="5"/>
  <c r="R401" i="5"/>
  <c r="R397" i="5"/>
  <c r="R393" i="5"/>
  <c r="R389" i="5"/>
  <c r="R385" i="5"/>
  <c r="R381" i="5"/>
  <c r="R377" i="5"/>
  <c r="R373" i="5"/>
  <c r="R369" i="5"/>
  <c r="R365" i="5"/>
  <c r="R361" i="5"/>
  <c r="R357" i="5"/>
  <c r="R353" i="5"/>
  <c r="R349" i="5"/>
  <c r="R345" i="5"/>
  <c r="R341" i="5"/>
  <c r="R337" i="5"/>
  <c r="R333" i="5"/>
  <c r="R329" i="5"/>
  <c r="R325" i="5"/>
  <c r="R321" i="5"/>
  <c r="R317" i="5"/>
  <c r="R313" i="5"/>
  <c r="R309" i="5"/>
  <c r="R305" i="5"/>
  <c r="R301" i="5"/>
  <c r="R297" i="5"/>
  <c r="R293" i="5"/>
  <c r="R289" i="5"/>
  <c r="R285" i="5"/>
  <c r="R281" i="5"/>
  <c r="R277" i="5"/>
  <c r="R273" i="5"/>
  <c r="R269" i="5"/>
  <c r="R265" i="5"/>
  <c r="R261" i="5"/>
  <c r="R257" i="5"/>
  <c r="R253" i="5"/>
  <c r="R249" i="5"/>
  <c r="R245" i="5"/>
  <c r="R241" i="5"/>
  <c r="R237" i="5"/>
  <c r="R233" i="5"/>
  <c r="R229" i="5"/>
  <c r="R225" i="5"/>
  <c r="R221" i="5"/>
  <c r="R217" i="5"/>
  <c r="R213" i="5"/>
  <c r="R209" i="5"/>
  <c r="R205" i="5"/>
  <c r="R201" i="5"/>
  <c r="R197" i="5"/>
  <c r="R193" i="5"/>
  <c r="R189" i="5"/>
  <c r="R185" i="5"/>
  <c r="R181" i="5"/>
  <c r="R177" i="5"/>
  <c r="R173" i="5"/>
  <c r="R169" i="5"/>
  <c r="R165" i="5"/>
  <c r="R161" i="5"/>
  <c r="R157" i="5"/>
  <c r="R153" i="5"/>
  <c r="R149" i="5"/>
  <c r="R145" i="5"/>
  <c r="R141" i="5"/>
  <c r="R137" i="5"/>
  <c r="R133" i="5"/>
  <c r="R129" i="5"/>
  <c r="R125" i="5"/>
  <c r="R121" i="5"/>
  <c r="R117" i="5"/>
  <c r="R113" i="5"/>
  <c r="R109" i="5"/>
  <c r="R105" i="5"/>
  <c r="R101" i="5"/>
  <c r="R97" i="5"/>
  <c r="R93" i="5"/>
  <c r="R89" i="5"/>
  <c r="R85" i="5"/>
  <c r="R81" i="5"/>
  <c r="R77" i="5"/>
  <c r="R73" i="5"/>
  <c r="R69" i="5"/>
  <c r="R65" i="5"/>
  <c r="R61" i="5"/>
  <c r="R57" i="5"/>
  <c r="R53" i="5"/>
  <c r="R49" i="5"/>
  <c r="R45" i="5"/>
  <c r="R41" i="5"/>
  <c r="R37" i="5"/>
  <c r="R33" i="5"/>
  <c r="R29" i="5"/>
  <c r="R25" i="5"/>
  <c r="R21" i="5"/>
  <c r="R17" i="5"/>
  <c r="R13" i="5"/>
  <c r="R9" i="5"/>
  <c r="R5" i="5"/>
  <c r="R997" i="5"/>
  <c r="R993" i="5"/>
  <c r="R989" i="5"/>
  <c r="R985" i="5"/>
  <c r="R981" i="5"/>
  <c r="R977" i="5"/>
  <c r="R973" i="5"/>
  <c r="R969" i="5"/>
  <c r="R965" i="5"/>
  <c r="R961" i="5"/>
  <c r="R957" i="5"/>
  <c r="R953" i="5"/>
  <c r="R949" i="5"/>
  <c r="R945" i="5"/>
  <c r="R941" i="5"/>
  <c r="R937" i="5"/>
  <c r="R933" i="5"/>
  <c r="R929" i="5"/>
  <c r="R925" i="5"/>
  <c r="R921" i="5"/>
  <c r="R917" i="5"/>
  <c r="R913" i="5"/>
  <c r="R909" i="5"/>
  <c r="R905" i="5"/>
  <c r="R901" i="5"/>
  <c r="R897" i="5"/>
  <c r="R893" i="5"/>
  <c r="R889" i="5"/>
  <c r="R885" i="5"/>
  <c r="R881" i="5"/>
  <c r="R877" i="5"/>
  <c r="R873" i="5"/>
  <c r="R869" i="5"/>
  <c r="R865" i="5"/>
  <c r="R861" i="5"/>
  <c r="R857" i="5"/>
  <c r="R853" i="5"/>
  <c r="R849" i="5"/>
  <c r="R845" i="5"/>
  <c r="R841" i="5"/>
  <c r="R837" i="5"/>
  <c r="R833" i="5"/>
  <c r="R829" i="5"/>
  <c r="R825" i="5"/>
  <c r="R821" i="5"/>
  <c r="R817" i="5"/>
  <c r="R813" i="5"/>
  <c r="R809" i="5"/>
  <c r="R805" i="5"/>
  <c r="R801" i="5"/>
  <c r="R797" i="5"/>
  <c r="R793" i="5"/>
  <c r="R789" i="5"/>
  <c r="R785" i="5"/>
  <c r="R781" i="5"/>
  <c r="R777" i="5"/>
  <c r="R773" i="5"/>
  <c r="R769" i="5"/>
  <c r="R765" i="5"/>
  <c r="R761" i="5"/>
  <c r="R757" i="5"/>
  <c r="R753" i="5"/>
  <c r="R749" i="5"/>
  <c r="R745" i="5"/>
  <c r="R741" i="5"/>
  <c r="R737" i="5"/>
  <c r="R733" i="5"/>
  <c r="R729" i="5"/>
  <c r="R725" i="5"/>
  <c r="R721" i="5"/>
  <c r="R717" i="5"/>
  <c r="R713" i="5"/>
  <c r="R709" i="5"/>
  <c r="R705" i="5"/>
  <c r="R701" i="5"/>
  <c r="R697" i="5"/>
  <c r="R693" i="5"/>
  <c r="R689" i="5"/>
  <c r="R685" i="5"/>
  <c r="R681" i="5"/>
  <c r="R677" i="5"/>
  <c r="R673" i="5"/>
  <c r="R669" i="5"/>
  <c r="R665" i="5"/>
  <c r="R661" i="5"/>
  <c r="R657" i="5"/>
  <c r="R653" i="5"/>
  <c r="R649" i="5"/>
  <c r="R645" i="5"/>
  <c r="R641" i="5"/>
  <c r="R637" i="5"/>
  <c r="R633" i="5"/>
  <c r="R629" i="5"/>
  <c r="R625" i="5"/>
  <c r="R621" i="5"/>
  <c r="R617" i="5"/>
  <c r="R613" i="5"/>
  <c r="R609" i="5"/>
  <c r="R605" i="5"/>
  <c r="R601" i="5"/>
  <c r="R597" i="5"/>
  <c r="R593" i="5"/>
  <c r="R589" i="5"/>
  <c r="R585" i="5"/>
  <c r="R581" i="5"/>
  <c r="R577" i="5"/>
  <c r="R43" i="5"/>
  <c r="R39" i="5"/>
  <c r="R35" i="5"/>
  <c r="R31" i="5"/>
  <c r="R27" i="5"/>
  <c r="R23" i="5"/>
  <c r="R19" i="5"/>
  <c r="R15" i="5"/>
  <c r="R11" i="5"/>
  <c r="R7" i="5"/>
  <c r="R3" i="5"/>
  <c r="R996" i="5"/>
  <c r="R992" i="5"/>
  <c r="R988" i="5"/>
  <c r="R984" i="5"/>
  <c r="R980" i="5"/>
  <c r="R976" i="5"/>
  <c r="R972" i="5"/>
  <c r="R968" i="5"/>
  <c r="R964" i="5"/>
  <c r="R960" i="5"/>
  <c r="R956" i="5"/>
  <c r="R952" i="5"/>
  <c r="R948" i="5"/>
  <c r="R944" i="5"/>
  <c r="R940" i="5"/>
  <c r="R936" i="5"/>
  <c r="R932" i="5"/>
  <c r="R928" i="5"/>
  <c r="R924" i="5"/>
  <c r="R920" i="5"/>
  <c r="R916" i="5"/>
  <c r="R912" i="5"/>
  <c r="R908" i="5"/>
  <c r="R904" i="5"/>
  <c r="R900" i="5"/>
  <c r="R896" i="5"/>
  <c r="R892" i="5"/>
  <c r="R888" i="5"/>
  <c r="R884" i="5"/>
  <c r="R880" i="5"/>
  <c r="R876" i="5"/>
  <c r="R872" i="5"/>
  <c r="R868" i="5"/>
  <c r="R864" i="5"/>
  <c r="R860" i="5"/>
  <c r="R856" i="5"/>
  <c r="R852" i="5"/>
  <c r="R848" i="5"/>
  <c r="R844" i="5"/>
  <c r="R840" i="5"/>
  <c r="R836" i="5"/>
  <c r="R832" i="5"/>
  <c r="R828" i="5"/>
  <c r="R824" i="5"/>
  <c r="R820" i="5"/>
  <c r="R816" i="5"/>
  <c r="R812" i="5"/>
  <c r="R808" i="5"/>
  <c r="R804" i="5"/>
  <c r="R800" i="5"/>
  <c r="R796" i="5"/>
  <c r="R792" i="5"/>
  <c r="R788" i="5"/>
  <c r="R784" i="5"/>
  <c r="R780" i="5"/>
  <c r="R776" i="5"/>
  <c r="R772" i="5"/>
  <c r="R768" i="5"/>
  <c r="R764" i="5"/>
  <c r="R760" i="5"/>
  <c r="R756" i="5"/>
  <c r="R752" i="5"/>
  <c r="R748" i="5"/>
  <c r="R744" i="5"/>
  <c r="R740" i="5"/>
  <c r="R736" i="5"/>
  <c r="R732" i="5"/>
  <c r="R728" i="5"/>
  <c r="R724" i="5"/>
  <c r="R720" i="5"/>
  <c r="R716" i="5"/>
  <c r="R712" i="5"/>
  <c r="R708" i="5"/>
  <c r="R704" i="5"/>
  <c r="R700" i="5"/>
  <c r="R696" i="5"/>
  <c r="R692" i="5"/>
  <c r="R688" i="5"/>
  <c r="R684" i="5"/>
  <c r="R680" i="5"/>
  <c r="R676" i="5"/>
  <c r="R672" i="5"/>
  <c r="R668" i="5"/>
  <c r="R664" i="5"/>
  <c r="R660" i="5"/>
  <c r="R656" i="5"/>
  <c r="R652" i="5"/>
  <c r="R648" i="5"/>
  <c r="R644" i="5"/>
  <c r="R640" i="5"/>
  <c r="R636" i="5"/>
  <c r="R632" i="5"/>
  <c r="R628" i="5"/>
  <c r="R624" i="5"/>
  <c r="R620" i="5"/>
  <c r="R616" i="5"/>
  <c r="R612" i="5"/>
  <c r="R608" i="5"/>
  <c r="R604" i="5"/>
  <c r="R600" i="5"/>
  <c r="R596" i="5"/>
  <c r="R592" i="5"/>
  <c r="R588" i="5"/>
  <c r="R584" i="5"/>
  <c r="R580" i="5"/>
  <c r="R576" i="5"/>
  <c r="R572" i="5"/>
  <c r="R568" i="5"/>
  <c r="R564" i="5"/>
  <c r="R560" i="5"/>
  <c r="R556" i="5"/>
  <c r="R552" i="5"/>
  <c r="R548" i="5"/>
  <c r="R544" i="5"/>
  <c r="R540" i="5"/>
  <c r="R536" i="5"/>
  <c r="R532" i="5"/>
  <c r="R528" i="5"/>
  <c r="R524" i="5"/>
  <c r="R520" i="5"/>
  <c r="R516" i="5"/>
  <c r="R512" i="5"/>
  <c r="R508" i="5"/>
  <c r="R504" i="5"/>
  <c r="R500" i="5"/>
  <c r="R496" i="5"/>
  <c r="R492" i="5"/>
  <c r="R488" i="5"/>
  <c r="R484" i="5"/>
  <c r="R480" i="5"/>
  <c r="R476" i="5"/>
  <c r="R472" i="5"/>
  <c r="R468" i="5"/>
  <c r="R464" i="5"/>
  <c r="R460" i="5"/>
  <c r="R456" i="5"/>
  <c r="R452" i="5"/>
  <c r="R448" i="5"/>
  <c r="R444" i="5"/>
  <c r="R440" i="5"/>
  <c r="R436" i="5"/>
  <c r="R432" i="5"/>
  <c r="R428" i="5"/>
  <c r="R424" i="5"/>
  <c r="R420" i="5"/>
  <c r="R416" i="5"/>
  <c r="R412" i="5"/>
  <c r="R408" i="5"/>
  <c r="R404" i="5"/>
  <c r="R400" i="5"/>
  <c r="R396" i="5"/>
  <c r="R392" i="5"/>
  <c r="R388" i="5"/>
  <c r="R384" i="5"/>
  <c r="R380" i="5"/>
  <c r="R376" i="5"/>
  <c r="R372" i="5"/>
  <c r="R368" i="5"/>
  <c r="R364" i="5"/>
  <c r="R360" i="5"/>
  <c r="R356" i="5"/>
  <c r="R352" i="5"/>
  <c r="R348" i="5"/>
  <c r="R344" i="5"/>
  <c r="R340" i="5"/>
  <c r="R336" i="5"/>
  <c r="R332" i="5"/>
  <c r="R328" i="5"/>
  <c r="R324" i="5"/>
  <c r="R320" i="5"/>
  <c r="R316" i="5"/>
  <c r="R312" i="5"/>
  <c r="R308" i="5"/>
  <c r="R304" i="5"/>
  <c r="R300" i="5"/>
  <c r="R296" i="5"/>
  <c r="R292" i="5"/>
  <c r="R288" i="5"/>
  <c r="R284" i="5"/>
  <c r="R280" i="5"/>
  <c r="R276" i="5"/>
  <c r="R272" i="5"/>
  <c r="R268" i="5"/>
  <c r="R264" i="5"/>
  <c r="R260" i="5"/>
  <c r="R256" i="5"/>
  <c r="R252" i="5"/>
  <c r="R248" i="5"/>
  <c r="R244" i="5"/>
  <c r="R240" i="5"/>
  <c r="R236" i="5"/>
  <c r="R232" i="5"/>
  <c r="R228" i="5"/>
  <c r="R998" i="5"/>
  <c r="R994" i="5"/>
  <c r="R990" i="5"/>
  <c r="R986" i="5"/>
  <c r="R982" i="5"/>
  <c r="R978" i="5"/>
  <c r="R974" i="5"/>
  <c r="R970" i="5"/>
  <c r="R966" i="5"/>
  <c r="R962" i="5"/>
  <c r="R958" i="5"/>
  <c r="R954" i="5"/>
  <c r="R950" i="5"/>
  <c r="R946" i="5"/>
  <c r="R942" i="5"/>
  <c r="R938" i="5"/>
  <c r="R934" i="5"/>
  <c r="R930" i="5"/>
  <c r="R926" i="5"/>
  <c r="R922" i="5"/>
  <c r="R918" i="5"/>
  <c r="R914" i="5"/>
  <c r="R910" i="5"/>
  <c r="R906" i="5"/>
  <c r="R902" i="5"/>
  <c r="R898" i="5"/>
  <c r="R894" i="5"/>
  <c r="R890" i="5"/>
  <c r="R886" i="5"/>
  <c r="R882" i="5"/>
  <c r="R878" i="5"/>
  <c r="R874" i="5"/>
  <c r="R870" i="5"/>
  <c r="R866" i="5"/>
  <c r="R862" i="5"/>
  <c r="R858" i="5"/>
  <c r="R854" i="5"/>
  <c r="R850" i="5"/>
  <c r="R846" i="5"/>
  <c r="R842" i="5"/>
  <c r="R838" i="5"/>
  <c r="R834" i="5"/>
  <c r="R830" i="5"/>
  <c r="R826" i="5"/>
  <c r="R822" i="5"/>
  <c r="R818" i="5"/>
  <c r="R814" i="5"/>
  <c r="R810" i="5"/>
  <c r="R806" i="5"/>
  <c r="R802" i="5"/>
  <c r="R798" i="5"/>
  <c r="R794" i="5"/>
  <c r="R790" i="5"/>
  <c r="R786" i="5"/>
  <c r="R782" i="5"/>
  <c r="R778" i="5"/>
  <c r="R774" i="5"/>
  <c r="R770" i="5"/>
  <c r="R766" i="5"/>
  <c r="R762" i="5"/>
  <c r="R758" i="5"/>
  <c r="R754" i="5"/>
  <c r="R750" i="5"/>
  <c r="R746" i="5"/>
  <c r="R742" i="5"/>
  <c r="R738" i="5"/>
  <c r="R734" i="5"/>
  <c r="R730" i="5"/>
  <c r="R726" i="5"/>
  <c r="R722" i="5"/>
  <c r="R718" i="5"/>
  <c r="R714" i="5"/>
  <c r="R710" i="5"/>
  <c r="R706" i="5"/>
  <c r="R702" i="5"/>
  <c r="R698" i="5"/>
  <c r="R694" i="5"/>
  <c r="R690" i="5"/>
  <c r="R686" i="5"/>
  <c r="R682" i="5"/>
  <c r="R678" i="5"/>
  <c r="R674" i="5"/>
  <c r="R670" i="5"/>
  <c r="R666" i="5"/>
  <c r="R662" i="5"/>
  <c r="R658" i="5"/>
  <c r="R654" i="5"/>
  <c r="R650" i="5"/>
  <c r="R646" i="5"/>
  <c r="R642" i="5"/>
  <c r="R638" i="5"/>
  <c r="R634" i="5"/>
  <c r="R630" i="5"/>
  <c r="R626" i="5"/>
  <c r="R622" i="5"/>
  <c r="R618" i="5"/>
  <c r="R614" i="5"/>
  <c r="R610" i="5"/>
  <c r="R606" i="5"/>
  <c r="R602" i="5"/>
  <c r="R598" i="5"/>
  <c r="R594" i="5"/>
  <c r="R590" i="5"/>
  <c r="R586" i="5"/>
  <c r="R582" i="5"/>
  <c r="R578" i="5"/>
  <c r="R574" i="5"/>
  <c r="R570" i="5"/>
  <c r="R566" i="5"/>
  <c r="R562" i="5"/>
  <c r="R558" i="5"/>
  <c r="R554" i="5"/>
  <c r="R550" i="5"/>
  <c r="R546" i="5"/>
  <c r="R542" i="5"/>
  <c r="R538" i="5"/>
  <c r="R534" i="5"/>
  <c r="R530" i="5"/>
  <c r="R526" i="5"/>
  <c r="R522" i="5"/>
  <c r="R518" i="5"/>
  <c r="R514" i="5"/>
  <c r="R510" i="5"/>
  <c r="R506" i="5"/>
  <c r="R502" i="5"/>
  <c r="R498" i="5"/>
  <c r="R494" i="5"/>
  <c r="R490" i="5"/>
  <c r="R486" i="5"/>
  <c r="R482" i="5"/>
  <c r="R478" i="5"/>
  <c r="R474" i="5"/>
  <c r="R470" i="5"/>
  <c r="R466" i="5"/>
  <c r="R462" i="5"/>
  <c r="R458" i="5"/>
  <c r="R454" i="5"/>
  <c r="R450" i="5"/>
  <c r="R446" i="5"/>
  <c r="R442" i="5"/>
  <c r="R438" i="5"/>
  <c r="R434" i="5"/>
  <c r="R430" i="5"/>
  <c r="R426" i="5"/>
  <c r="R422" i="5"/>
  <c r="R418" i="5"/>
  <c r="R414" i="5"/>
  <c r="R410" i="5"/>
  <c r="R406" i="5"/>
  <c r="R402" i="5"/>
  <c r="R398" i="5"/>
  <c r="R394" i="5"/>
  <c r="R390" i="5"/>
  <c r="R386" i="5"/>
  <c r="R382" i="5"/>
  <c r="R378" i="5"/>
  <c r="R374" i="5"/>
  <c r="R370" i="5"/>
  <c r="R366" i="5"/>
  <c r="R362" i="5"/>
  <c r="R358" i="5"/>
  <c r="R354" i="5"/>
  <c r="R350" i="5"/>
  <c r="R346" i="5"/>
  <c r="R342" i="5"/>
  <c r="R338" i="5"/>
  <c r="R334" i="5"/>
  <c r="R330" i="5"/>
  <c r="R326" i="5"/>
  <c r="R322" i="5"/>
  <c r="R318" i="5"/>
  <c r="R314" i="5"/>
  <c r="R310" i="5"/>
  <c r="R306" i="5"/>
  <c r="R302" i="5"/>
  <c r="R298" i="5"/>
  <c r="R294" i="5"/>
  <c r="R290" i="5"/>
  <c r="R286" i="5"/>
  <c r="R282" i="5"/>
  <c r="R278" i="5"/>
  <c r="R274" i="5"/>
  <c r="R270" i="5"/>
  <c r="R266" i="5"/>
  <c r="R262" i="5"/>
  <c r="R258" i="5"/>
  <c r="R254" i="5"/>
  <c r="R250" i="5"/>
  <c r="R246" i="5"/>
  <c r="R242" i="5"/>
  <c r="R238" i="5"/>
  <c r="R234" i="5"/>
  <c r="R230" i="5"/>
  <c r="R226" i="5"/>
  <c r="R222" i="5"/>
  <c r="R218" i="5"/>
  <c r="R214" i="5"/>
  <c r="R210" i="5"/>
  <c r="R206" i="5"/>
  <c r="R202" i="5"/>
  <c r="R198" i="5"/>
  <c r="R194" i="5"/>
  <c r="R190" i="5"/>
  <c r="R186" i="5"/>
  <c r="R182" i="5"/>
  <c r="R178" i="5"/>
  <c r="R174" i="5"/>
  <c r="R170" i="5"/>
  <c r="R166" i="5"/>
  <c r="R162" i="5"/>
  <c r="R158" i="5"/>
  <c r="R154" i="5"/>
  <c r="R150" i="5"/>
  <c r="R146" i="5"/>
  <c r="R142" i="5"/>
  <c r="R138" i="5"/>
  <c r="R134" i="5"/>
  <c r="R130" i="5"/>
  <c r="R126" i="5"/>
  <c r="R122" i="5"/>
  <c r="R118" i="5"/>
  <c r="R114" i="5"/>
  <c r="R110" i="5"/>
  <c r="R106" i="5"/>
  <c r="R102" i="5"/>
  <c r="R98" i="5"/>
  <c r="R94" i="5"/>
  <c r="R90" i="5"/>
  <c r="R86" i="5"/>
  <c r="R82" i="5"/>
  <c r="R78" i="5"/>
  <c r="R74" i="5"/>
  <c r="R70" i="5"/>
  <c r="R66" i="5"/>
  <c r="R62" i="5"/>
  <c r="R58" i="5"/>
  <c r="R54" i="5"/>
  <c r="R50" i="5"/>
  <c r="R46" i="5"/>
  <c r="R42" i="5"/>
  <c r="R38" i="5"/>
  <c r="R34" i="5"/>
  <c r="R30" i="5"/>
  <c r="R26" i="5"/>
  <c r="R22" i="5"/>
  <c r="R18" i="5"/>
  <c r="R14" i="5"/>
  <c r="R10" i="5"/>
  <c r="R6" i="5"/>
  <c r="R2" i="5"/>
</calcChain>
</file>

<file path=xl/sharedStrings.xml><?xml version="1.0" encoding="utf-8"?>
<sst xmlns="http://schemas.openxmlformats.org/spreadsheetml/2006/main" count="1993" uniqueCount="385">
  <si>
    <t>Bâtiment  Code</t>
  </si>
  <si>
    <t>Niveau</t>
  </si>
  <si>
    <t>Local n°chrono par niveau</t>
  </si>
  <si>
    <t>Local Code in situ</t>
  </si>
  <si>
    <t>Surface en m²</t>
  </si>
  <si>
    <t>GEN</t>
  </si>
  <si>
    <t>AC</t>
  </si>
  <si>
    <t>TEC</t>
  </si>
  <si>
    <t>LT</t>
  </si>
  <si>
    <t>SETU</t>
  </si>
  <si>
    <t>PED</t>
  </si>
  <si>
    <t>GE</t>
  </si>
  <si>
    <t>EXT</t>
  </si>
  <si>
    <t>AF</t>
  </si>
  <si>
    <t>SAWC</t>
  </si>
  <si>
    <t>ESPR</t>
  </si>
  <si>
    <t>EN</t>
  </si>
  <si>
    <t>ESAC</t>
  </si>
  <si>
    <t>ARCH</t>
  </si>
  <si>
    <t>AD</t>
  </si>
  <si>
    <t>BURE</t>
  </si>
  <si>
    <t>SSOI</t>
  </si>
  <si>
    <t>CUIS</t>
  </si>
  <si>
    <t>Cuisine</t>
  </si>
  <si>
    <t>INT</t>
  </si>
  <si>
    <t>CH</t>
  </si>
  <si>
    <t>RES</t>
  </si>
  <si>
    <t>CU</t>
  </si>
  <si>
    <t>SALM</t>
  </si>
  <si>
    <t>SART</t>
  </si>
  <si>
    <t>Salle arts</t>
  </si>
  <si>
    <t>SM</t>
  </si>
  <si>
    <t>LAVE</t>
  </si>
  <si>
    <t>VSPE</t>
  </si>
  <si>
    <t>DEPO</t>
  </si>
  <si>
    <t>SC</t>
  </si>
  <si>
    <t>PREA</t>
  </si>
  <si>
    <t>SPRO</t>
  </si>
  <si>
    <t>ACSU</t>
  </si>
  <si>
    <t>ATEL</t>
  </si>
  <si>
    <t>GARA</t>
  </si>
  <si>
    <t>Somme de Surface en m²</t>
  </si>
  <si>
    <t>Étiquettes de lignes</t>
  </si>
  <si>
    <t>Total général</t>
  </si>
  <si>
    <t>Étiquettes de colonnes</t>
  </si>
  <si>
    <t>Fonctions Générales</t>
  </si>
  <si>
    <t>Restauration</t>
  </si>
  <si>
    <t>Internat</t>
  </si>
  <si>
    <t>LOG</t>
  </si>
  <si>
    <t>Logement de fonction</t>
  </si>
  <si>
    <t>Locaux annexes techniques et logistique</t>
  </si>
  <si>
    <t>Surfaces et espaces extérieurs</t>
  </si>
  <si>
    <t>Accueil</t>
  </si>
  <si>
    <t>PO</t>
  </si>
  <si>
    <t>VS</t>
  </si>
  <si>
    <t>Vie Scolaire</t>
  </si>
  <si>
    <t>Administration</t>
  </si>
  <si>
    <t>Locaux Enseignants</t>
  </si>
  <si>
    <t>FO</t>
  </si>
  <si>
    <t>Maison des lycéens</t>
  </si>
  <si>
    <t>CD</t>
  </si>
  <si>
    <t>Centre de Connaissances</t>
  </si>
  <si>
    <t>MS</t>
  </si>
  <si>
    <t>Centre médico-social</t>
  </si>
  <si>
    <t>Enseignement général et artistique</t>
  </si>
  <si>
    <t>PR</t>
  </si>
  <si>
    <t>SP</t>
  </si>
  <si>
    <t>Enseignement EPS</t>
  </si>
  <si>
    <t>Distribution et salles à manger</t>
  </si>
  <si>
    <t>Cuisine et annexes</t>
  </si>
  <si>
    <t>FI</t>
  </si>
  <si>
    <t>Foyer des internes</t>
  </si>
  <si>
    <t>Chambres</t>
  </si>
  <si>
    <t>LG</t>
  </si>
  <si>
    <t>Logements de fonction</t>
  </si>
  <si>
    <t>MT</t>
  </si>
  <si>
    <t>ABRI</t>
  </si>
  <si>
    <t>ALIV</t>
  </si>
  <si>
    <t>AMPH</t>
  </si>
  <si>
    <t>Amphithéâtre</t>
  </si>
  <si>
    <t>ATMN</t>
  </si>
  <si>
    <t>Bagagerie</t>
  </si>
  <si>
    <t>CAFE</t>
  </si>
  <si>
    <t>CAVE</t>
  </si>
  <si>
    <t>COUR</t>
  </si>
  <si>
    <t>Cour de récréation</t>
  </si>
  <si>
    <t>Espace professeurs</t>
  </si>
  <si>
    <t>ESRE</t>
  </si>
  <si>
    <t>EXPL</t>
  </si>
  <si>
    <t>FABL</t>
  </si>
  <si>
    <t>Fablab</t>
  </si>
  <si>
    <t>FOYE</t>
  </si>
  <si>
    <t>GYMN</t>
  </si>
  <si>
    <t>Gymnase</t>
  </si>
  <si>
    <t>HALL</t>
  </si>
  <si>
    <t>Hall</t>
  </si>
  <si>
    <t>LING</t>
  </si>
  <si>
    <t>LOGE</t>
  </si>
  <si>
    <t>Loge</t>
  </si>
  <si>
    <t>PARV</t>
  </si>
  <si>
    <t>Parvis</t>
  </si>
  <si>
    <t>PISC</t>
  </si>
  <si>
    <t>Piscine</t>
  </si>
  <si>
    <t>PIST</t>
  </si>
  <si>
    <t>Préaux et galeries</t>
  </si>
  <si>
    <t>SAGE</t>
  </si>
  <si>
    <t>SBAE</t>
  </si>
  <si>
    <t>Salle d'études</t>
  </si>
  <si>
    <t>SGRA</t>
  </si>
  <si>
    <t>Salle gratuité</t>
  </si>
  <si>
    <t>SMUS</t>
  </si>
  <si>
    <t>Salle de musculation</t>
  </si>
  <si>
    <t>SPMR</t>
  </si>
  <si>
    <t>Salle de ressources PMR</t>
  </si>
  <si>
    <t>SPOL</t>
  </si>
  <si>
    <t>Salle polyvalente</t>
  </si>
  <si>
    <t>SREU</t>
  </si>
  <si>
    <t>STOP</t>
  </si>
  <si>
    <t>STRV</t>
  </si>
  <si>
    <t>Salle d'examens</t>
  </si>
  <si>
    <t>SXPO</t>
  </si>
  <si>
    <t>Salle d'exposition</t>
  </si>
  <si>
    <t>TISA</t>
  </si>
  <si>
    <t>TSPB</t>
  </si>
  <si>
    <t>VDEL</t>
  </si>
  <si>
    <t>VISA</t>
  </si>
  <si>
    <t>Vide sanitaire</t>
  </si>
  <si>
    <t>VOIE</t>
  </si>
  <si>
    <t>(vide)</t>
  </si>
  <si>
    <t>niveaux</t>
  </si>
  <si>
    <t>Circulation</t>
  </si>
  <si>
    <t>Cafétéria</t>
  </si>
  <si>
    <t>RDC</t>
  </si>
  <si>
    <t>Libellé sous activité</t>
  </si>
  <si>
    <t>Aires extérieures</t>
  </si>
  <si>
    <t>Enseignement scientifique</t>
  </si>
  <si>
    <t>Locaux techniques</t>
  </si>
  <si>
    <t>Plateau sportif EPS</t>
  </si>
  <si>
    <t>CHCH</t>
  </si>
  <si>
    <t>CIRC</t>
  </si>
  <si>
    <t xml:space="preserve">Espace reprographie        </t>
  </si>
  <si>
    <t>Foyer - Maison des lycéens</t>
  </si>
  <si>
    <t>LTEC</t>
  </si>
  <si>
    <t>Salle de réunion</t>
  </si>
  <si>
    <t xml:space="preserve">Salle informatique </t>
  </si>
  <si>
    <t>Salle médialangues</t>
  </si>
  <si>
    <t>Activité</t>
  </si>
  <si>
    <t>Espace d'attente, espace d'accueil</t>
  </si>
  <si>
    <t xml:space="preserve">Espace casiers élèves </t>
  </si>
  <si>
    <t>ESCE</t>
  </si>
  <si>
    <t>Archives, Stockage Ouvrages</t>
  </si>
  <si>
    <t>Ascenseur, Monte charge</t>
  </si>
  <si>
    <t>ASCE</t>
  </si>
  <si>
    <t>Espaces polyvalents</t>
  </si>
  <si>
    <t>Enseignement pédagogiques</t>
  </si>
  <si>
    <t xml:space="preserve">Accueil   </t>
  </si>
  <si>
    <t>ADMINISTRATION</t>
  </si>
  <si>
    <t>Bureau Direction - Intendance - CPE</t>
  </si>
  <si>
    <t>Locaux Fermés - désafectés</t>
  </si>
  <si>
    <t>FERM</t>
  </si>
  <si>
    <t>LOCAUX ENSEIGNANTS</t>
  </si>
  <si>
    <t>CENTRE DE CONNAISSANCES</t>
  </si>
  <si>
    <t>CDI</t>
  </si>
  <si>
    <t xml:space="preserve">Espace tutorat </t>
  </si>
  <si>
    <t xml:space="preserve">Espace orientation </t>
  </si>
  <si>
    <t xml:space="preserve">Espace presse </t>
  </si>
  <si>
    <t>CENTRE MEDICO SOCIAL</t>
  </si>
  <si>
    <t>VIE SCOLAIRE</t>
  </si>
  <si>
    <t>Accueil vie scolaire</t>
  </si>
  <si>
    <t>Accueil surveillant - élève - parents</t>
  </si>
  <si>
    <t>BAGA</t>
  </si>
  <si>
    <t>ENSEIGNEMENT GENERAL ET ARTISTIQUE</t>
  </si>
  <si>
    <t xml:space="preserve">SESI
</t>
  </si>
  <si>
    <t>Salle Audio-Visuel</t>
  </si>
  <si>
    <t>Dessin industriel</t>
  </si>
  <si>
    <t>SEML</t>
  </si>
  <si>
    <t>SEEX</t>
  </si>
  <si>
    <t>ENSEIGNEMENT SCIENTIFIQUE</t>
  </si>
  <si>
    <t>PRSC</t>
  </si>
  <si>
    <t xml:space="preserve">Salle de  sciences </t>
  </si>
  <si>
    <t>SESC</t>
  </si>
  <si>
    <t>Salle de TP cours</t>
  </si>
  <si>
    <t>Salle de TP Physique Chimie</t>
  </si>
  <si>
    <t>Salle de TP SVT</t>
  </si>
  <si>
    <t>SETC</t>
  </si>
  <si>
    <t>ENSEIGNEMENT PROFESSIONNEL ET ATELIERS</t>
  </si>
  <si>
    <t>Enseignement professionnel et Ateliers</t>
  </si>
  <si>
    <t>Atelier Hôtellerie</t>
  </si>
  <si>
    <t>ATEH</t>
  </si>
  <si>
    <t>Atelier Travaux paysagers</t>
  </si>
  <si>
    <t>ENSEIGNEMENT EPS</t>
  </si>
  <si>
    <t>ENSEIGNEMENT AGRICOLE</t>
  </si>
  <si>
    <t>Enseignement Agricole</t>
  </si>
  <si>
    <t>AG</t>
  </si>
  <si>
    <t>Espace extérieur Exploitation Agricole</t>
  </si>
  <si>
    <t>DISTRIBUTION ET SALLES A MANGER</t>
  </si>
  <si>
    <t>Salle à manger</t>
  </si>
  <si>
    <t xml:space="preserve">Distribution (scramble + Ligne de self) </t>
  </si>
  <si>
    <t>CUISINE ET ANNEXES</t>
  </si>
  <si>
    <t>CHFR</t>
  </si>
  <si>
    <t>Déboîtage / Légumerie</t>
  </si>
  <si>
    <t xml:space="preserve">Stockage vaisselle propre </t>
  </si>
  <si>
    <t>Stockage batterie propre</t>
  </si>
  <si>
    <t>Stockage matériel (vaisselle, conso)</t>
  </si>
  <si>
    <t>Stockage denrée - Réserve sèche</t>
  </si>
  <si>
    <t>Préparation chaude</t>
  </si>
  <si>
    <t>Préparation froide</t>
  </si>
  <si>
    <t>Laverie</t>
  </si>
  <si>
    <t>MAISON DES LYCEENS</t>
  </si>
  <si>
    <t>SACO</t>
  </si>
  <si>
    <t>SACT</t>
  </si>
  <si>
    <t>INTERNAT</t>
  </si>
  <si>
    <t>FOYER DES INTERNES</t>
  </si>
  <si>
    <t>CHAMBRES</t>
  </si>
  <si>
    <t>Chambre d'hôte</t>
  </si>
  <si>
    <t>CHCO</t>
  </si>
  <si>
    <t>SURV</t>
  </si>
  <si>
    <t>INFIRMERIE</t>
  </si>
  <si>
    <t>LOGEMENTS DE FONCTION</t>
  </si>
  <si>
    <t>Cave &amp; Cellier de Logements de fonction</t>
  </si>
  <si>
    <t>JARD</t>
  </si>
  <si>
    <t>MAINTENANCE ET ENTRETIEN</t>
  </si>
  <si>
    <t>Pole maintenance et entretien</t>
  </si>
  <si>
    <t>Stockage produits d'entretien</t>
  </si>
  <si>
    <t>LMEN</t>
  </si>
  <si>
    <t>LOCAL ERM</t>
  </si>
  <si>
    <t>Local ERM</t>
  </si>
  <si>
    <t>ER</t>
  </si>
  <si>
    <t>LOCAUX TECHNIQUES</t>
  </si>
  <si>
    <t>Local chaufferie, sous station, Chauffage, ventilation</t>
  </si>
  <si>
    <t>LCHA</t>
  </si>
  <si>
    <t>Local Électricité - Transformateur</t>
  </si>
  <si>
    <t>LELE</t>
  </si>
  <si>
    <t>Local SSI-  répartiteur - baie de brassage - téléphonie</t>
  </si>
  <si>
    <t>LREP</t>
  </si>
  <si>
    <t>Château d'eau - Station d'épuration</t>
  </si>
  <si>
    <t>LSEP</t>
  </si>
  <si>
    <t>Combles</t>
  </si>
  <si>
    <t>COMB</t>
  </si>
  <si>
    <t>GALT</t>
  </si>
  <si>
    <t>AIRES EXTERIEURES</t>
  </si>
  <si>
    <t>Aire de  livraison</t>
  </si>
  <si>
    <t>Espace couvert - Terrasse - Balcon</t>
  </si>
  <si>
    <t>Voiries et stationnements</t>
  </si>
  <si>
    <t>ESPV</t>
  </si>
  <si>
    <t>Espace en eau</t>
  </si>
  <si>
    <t>EAUX</t>
  </si>
  <si>
    <t>PLATEAU SPORTIF EPS</t>
  </si>
  <si>
    <t>Terrain multisports Bitumé</t>
  </si>
  <si>
    <t>Terrain multisports Engazoné</t>
  </si>
  <si>
    <t>TSEV</t>
  </si>
  <si>
    <t>Terrain multisports gazon synthétique</t>
  </si>
  <si>
    <t>TSSY</t>
  </si>
  <si>
    <t>TOITURE</t>
  </si>
  <si>
    <t>TOIT</t>
  </si>
  <si>
    <t>Toiture</t>
  </si>
  <si>
    <t>TO</t>
  </si>
  <si>
    <t>EMPRISE BATIMENT</t>
  </si>
  <si>
    <t>Emprise Bâtiment</t>
  </si>
  <si>
    <t>EMP</t>
  </si>
  <si>
    <t>Libellé</t>
  </si>
  <si>
    <t>Aires de lancer et saut</t>
  </si>
  <si>
    <t>Atelier ARL</t>
  </si>
  <si>
    <t>Atelier et réserve ERM</t>
  </si>
  <si>
    <t>Ateliers Agricole</t>
  </si>
  <si>
    <t>Buanderie Pôle technique</t>
  </si>
  <si>
    <t>Bureau Agricole</t>
  </si>
  <si>
    <t>Bureau Cuisine</t>
  </si>
  <si>
    <t>Bureau ERM</t>
  </si>
  <si>
    <t>Campus Connecté (Local dédié à l'accueil extérieur)</t>
  </si>
  <si>
    <t>CAMP</t>
  </si>
  <si>
    <t>Chambre froide et surgelés</t>
  </si>
  <si>
    <t>Chambre Infirmerie</t>
  </si>
  <si>
    <t>Chambre Internat</t>
  </si>
  <si>
    <t>Chambre Logement</t>
  </si>
  <si>
    <t>Chambre Surveillant Internat</t>
  </si>
  <si>
    <t>Circulations Communes logements</t>
  </si>
  <si>
    <t>CICC</t>
  </si>
  <si>
    <t>Collections</t>
  </si>
  <si>
    <t>Dépôt et stockage Agricole</t>
  </si>
  <si>
    <t>Dépôt et stockage Technique</t>
  </si>
  <si>
    <t>Espace de consultation documentaire</t>
  </si>
  <si>
    <t>Foyer Internat</t>
  </si>
  <si>
    <t>Galeries gaines techniques</t>
  </si>
  <si>
    <t>Garage Logement</t>
  </si>
  <si>
    <t>Jardin Privatif Logement</t>
  </si>
  <si>
    <t>Lingerie ERM</t>
  </si>
  <si>
    <t>Lingerie Pôle technique</t>
  </si>
  <si>
    <t>Local de stockage EPS</t>
  </si>
  <si>
    <t>Local Ménage ERM</t>
  </si>
  <si>
    <t>Local ménage Pôle technique</t>
  </si>
  <si>
    <t>Local technique divers</t>
  </si>
  <si>
    <t>Magasin atelier enseignement</t>
  </si>
  <si>
    <t>Plonge</t>
  </si>
  <si>
    <t>Préparation physique chimie sciences</t>
  </si>
  <si>
    <t>Rangement Internat</t>
  </si>
  <si>
    <t>Salle banalisée Agricole</t>
  </si>
  <si>
    <t>Salle banalisée Général</t>
  </si>
  <si>
    <t>Salle collective Maison des lycéens</t>
  </si>
  <si>
    <t>Salle d'activité Maison des lycéens</t>
  </si>
  <si>
    <t>Salle d'attente Infirmerie</t>
  </si>
  <si>
    <t>Salle de DOJO (tapis arts martiaux)</t>
  </si>
  <si>
    <t>DOJO</t>
  </si>
  <si>
    <t>Salle de projection détente, télévision Internat</t>
  </si>
  <si>
    <t>Salle de soins Internat</t>
  </si>
  <si>
    <t>Salle de soins/Bureau Infirmerie</t>
  </si>
  <si>
    <t>Salle de technologie (STI2D, petite enfance)</t>
  </si>
  <si>
    <t>Salle de travail Internat</t>
  </si>
  <si>
    <t>Salle des agents ERM</t>
  </si>
  <si>
    <t>Salle des agents Pôle Technique</t>
  </si>
  <si>
    <t>Salle d'escalade</t>
  </si>
  <si>
    <t>ESCA</t>
  </si>
  <si>
    <t>Salles banalisées de groupe Général</t>
  </si>
  <si>
    <t>Sanitaire/Salle de bain Internat</t>
  </si>
  <si>
    <t>Sanitaire/vestiaires  EPS</t>
  </si>
  <si>
    <t>Sanitaires Agricole</t>
  </si>
  <si>
    <t>Sanitaires Cuisine</t>
  </si>
  <si>
    <t>Sanitaires Général</t>
  </si>
  <si>
    <t>Stockage / réserve pôle maintenance</t>
  </si>
  <si>
    <t>Stockage déchets Cuisine</t>
  </si>
  <si>
    <t>Stockage ERM</t>
  </si>
  <si>
    <t>Stockage produits chimiques Enseignement</t>
  </si>
  <si>
    <t>Stockage produits chimiques Pôle Technique</t>
  </si>
  <si>
    <t>Tisanerie Administration</t>
  </si>
  <si>
    <t>Tisanerie Internat</t>
  </si>
  <si>
    <t>Tisanerie Local Enseignant</t>
  </si>
  <si>
    <t>Vestiaires Agricole</t>
  </si>
  <si>
    <t>Vestiaires/douches EPS</t>
  </si>
  <si>
    <t>Vestiaires/sanitaires personnel Cuisine</t>
  </si>
  <si>
    <t>Vestiaires/sanitaires personnel ERM</t>
  </si>
  <si>
    <t>Vestiaires/sanitaires personnel Maintenance</t>
  </si>
  <si>
    <t>TT</t>
  </si>
  <si>
    <t>COM</t>
  </si>
  <si>
    <t>S2</t>
  </si>
  <si>
    <t>S1</t>
  </si>
  <si>
    <t>N1</t>
  </si>
  <si>
    <t>N2</t>
  </si>
  <si>
    <t>N3</t>
  </si>
  <si>
    <t>N4</t>
  </si>
  <si>
    <t>N5</t>
  </si>
  <si>
    <t>N6</t>
  </si>
  <si>
    <t>FONCIER</t>
  </si>
  <si>
    <t>Foncier</t>
  </si>
  <si>
    <t>FON</t>
  </si>
  <si>
    <t>Site</t>
  </si>
  <si>
    <t>DOCU</t>
  </si>
  <si>
    <t>Atelier pédagogique</t>
  </si>
  <si>
    <t>Atelier Esthéticienne/Coiffure</t>
  </si>
  <si>
    <t>ATEC</t>
  </si>
  <si>
    <t>Logement</t>
  </si>
  <si>
    <t>Bureau ARL</t>
  </si>
  <si>
    <t>Gazon entretenu</t>
  </si>
  <si>
    <t>GAZO</t>
  </si>
  <si>
    <t>Friche-Forêt-Jardin pédagogique - bassin rétention</t>
  </si>
  <si>
    <t xml:space="preserve">Piste Athlétisme </t>
  </si>
  <si>
    <t>LDEC</t>
  </si>
  <si>
    <t>LGMT</t>
  </si>
  <si>
    <t>CodeLocal
Nouveaux</t>
  </si>
  <si>
    <t>Codeactivité</t>
  </si>
  <si>
    <t>Codesousactivité</t>
  </si>
  <si>
    <t>Date de Mise à jour</t>
  </si>
  <si>
    <t>Sous Activite</t>
  </si>
  <si>
    <t>Activite</t>
  </si>
  <si>
    <t>CODE Activite</t>
  </si>
  <si>
    <t>CODE Sous Activite</t>
  </si>
  <si>
    <t>CODE Local</t>
  </si>
  <si>
    <t>CODE</t>
  </si>
  <si>
    <t>RCD</t>
  </si>
  <si>
    <t>Local Libellé in situ</t>
  </si>
  <si>
    <t>Bâtiment in situ</t>
  </si>
  <si>
    <t>Local Libellé Normé</t>
  </si>
  <si>
    <t>Code Etablissement</t>
  </si>
  <si>
    <t>Enseignement</t>
  </si>
  <si>
    <t>Lycée</t>
  </si>
  <si>
    <t>Collège</t>
  </si>
  <si>
    <t>Mixte</t>
  </si>
  <si>
    <t>CFA-Agricole</t>
  </si>
  <si>
    <t>CFPPA</t>
  </si>
  <si>
    <t>GRETA</t>
  </si>
  <si>
    <t>CFA-EN</t>
  </si>
  <si>
    <t>Local fermé et étanche vélo</t>
  </si>
  <si>
    <t>VELO</t>
  </si>
  <si>
    <t>Local Déchet fermé</t>
  </si>
  <si>
    <t>Abris 2 roues</t>
  </si>
  <si>
    <t>Abri stockage déchet extérieur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</si>
</sst>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19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Arial Unicode MS"/>
      <family val="2"/>
    </font>
    <font>
      <sz val="10"/>
      <name val="Times New Roman"/>
      <family val="1"/>
    </font>
    <font>
      <sz val="9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i/>
      <sz val="9"/>
      <name val="Calibri"/>
      <family val="2"/>
      <scheme val="minor"/>
    </font>
    <font>
      <strike/>
      <sz val="9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name val="Calibri"/>
      <family val="2"/>
      <scheme val="minor"/>
    </font>
    <font>
      <b/>
      <strike/>
      <sz val="9"/>
      <color theme="1"/>
      <name val="Calibri"/>
      <family val="2"/>
      <scheme val="minor"/>
    </font>
    <font>
      <b/>
      <sz val="10"/>
      <color theme="1"/>
      <name val="Verdana"/>
      <family val="2"/>
    </font>
    <font>
      <b/>
      <sz val="10"/>
      <color rgb="FF000000"/>
      <name val="Verdana"/>
      <family val="2"/>
    </font>
    <font>
      <sz val="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medium">
        <color theme="1"/>
      </top>
      <bottom style="medium">
        <color theme="1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3" fillId="0" borderId="0"/>
    <xf numFmtId="164" fontId="4" fillId="0" borderId="0" applyFill="0" applyBorder="0" applyAlignment="0" applyProtection="0"/>
    <xf numFmtId="164" fontId="4" fillId="0" borderId="0" applyFill="0" applyBorder="0" applyAlignment="0" applyProtection="0"/>
    <xf numFmtId="0" fontId="5" fillId="0" borderId="0"/>
    <xf numFmtId="9" fontId="4" fillId="0" borderId="0" applyFill="0" applyBorder="0" applyAlignment="0" applyProtection="0"/>
    <xf numFmtId="0" fontId="2" fillId="0" borderId="0"/>
    <xf numFmtId="0" fontId="7" fillId="3" borderId="0" applyNumberFormat="0" applyBorder="0" applyAlignment="0" applyProtection="0"/>
  </cellStyleXfs>
  <cellXfs count="77">
    <xf numFmtId="0" fontId="0" fillId="0" borderId="0" xfId="0"/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2" borderId="1" xfId="0" applyFill="1" applyBorder="1"/>
    <xf numFmtId="49" fontId="0" fillId="2" borderId="2" xfId="0" quotePrefix="1" applyNumberFormat="1" applyFill="1" applyBorder="1"/>
    <xf numFmtId="0" fontId="6" fillId="0" borderId="0" xfId="0" applyFont="1" applyProtection="1">
      <protection locked="0"/>
    </xf>
    <xf numFmtId="0" fontId="9" fillId="2" borderId="0" xfId="0" applyFont="1" applyFill="1" applyProtection="1">
      <protection locked="0"/>
    </xf>
    <xf numFmtId="0" fontId="10" fillId="0" borderId="0" xfId="0" applyFont="1" applyProtection="1">
      <protection locked="0"/>
    </xf>
    <xf numFmtId="0" fontId="11" fillId="0" borderId="0" xfId="0" applyFont="1"/>
    <xf numFmtId="0" fontId="0" fillId="0" borderId="0" xfId="0" applyAlignment="1">
      <alignment vertical="top" wrapText="1"/>
    </xf>
    <xf numFmtId="0" fontId="0" fillId="0" borderId="0" xfId="0" applyAlignment="1">
      <alignment textRotation="90" wrapText="1"/>
    </xf>
    <xf numFmtId="0" fontId="0" fillId="0" borderId="5" xfId="0" applyBorder="1"/>
    <xf numFmtId="0" fontId="0" fillId="0" borderId="5" xfId="0" applyBorder="1" applyAlignment="1">
      <alignment textRotation="90" wrapText="1"/>
    </xf>
    <xf numFmtId="0" fontId="0" fillId="0" borderId="5" xfId="0" applyNumberFormat="1" applyBorder="1"/>
    <xf numFmtId="0" fontId="14" fillId="2" borderId="0" xfId="0" applyFont="1" applyFill="1" applyProtection="1">
      <protection locked="0"/>
    </xf>
    <xf numFmtId="0" fontId="13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12" fillId="0" borderId="0" xfId="0" applyFont="1"/>
    <xf numFmtId="0" fontId="16" fillId="6" borderId="6" xfId="0" applyFont="1" applyFill="1" applyBorder="1" applyAlignment="1">
      <alignment horizontal="center" vertical="center" wrapText="1"/>
    </xf>
    <xf numFmtId="0" fontId="16" fillId="6" borderId="7" xfId="0" applyFont="1" applyFill="1" applyBorder="1" applyAlignment="1">
      <alignment horizontal="center" vertical="center" wrapText="1"/>
    </xf>
    <xf numFmtId="0" fontId="16" fillId="6" borderId="7" xfId="0" applyFont="1" applyFill="1" applyBorder="1" applyAlignment="1">
      <alignment horizontal="center" vertical="center"/>
    </xf>
    <xf numFmtId="0" fontId="17" fillId="6" borderId="7" xfId="0" applyFont="1" applyFill="1" applyBorder="1" applyAlignment="1">
      <alignment horizontal="center" vertical="center"/>
    </xf>
    <xf numFmtId="0" fontId="17" fillId="6" borderId="6" xfId="0" applyFont="1" applyFill="1" applyBorder="1" applyAlignment="1">
      <alignment horizontal="center" vertical="center"/>
    </xf>
    <xf numFmtId="0" fontId="0" fillId="4" borderId="0" xfId="0" applyFill="1"/>
    <xf numFmtId="0" fontId="0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6" fillId="5" borderId="0" xfId="0" applyFont="1" applyFill="1" applyProtection="1">
      <protection locked="0"/>
    </xf>
    <xf numFmtId="0" fontId="0" fillId="5" borderId="0" xfId="0" applyFill="1"/>
    <xf numFmtId="0" fontId="6" fillId="5" borderId="0" xfId="0" applyFont="1" applyFill="1"/>
    <xf numFmtId="0" fontId="17" fillId="6" borderId="6" xfId="0" applyFont="1" applyFill="1" applyBorder="1" applyAlignment="1">
      <alignment horizontal="center" vertical="center" wrapText="1"/>
    </xf>
    <xf numFmtId="0" fontId="0" fillId="0" borderId="12" xfId="0" applyBorder="1"/>
    <xf numFmtId="0" fontId="0" fillId="2" borderId="2" xfId="0" applyFill="1" applyBorder="1"/>
    <xf numFmtId="0" fontId="7" fillId="5" borderId="0" xfId="11" applyFill="1" applyAlignment="1" applyProtection="1">
      <alignment horizontal="left" textRotation="45" wrapText="1"/>
      <protection locked="0"/>
    </xf>
    <xf numFmtId="0" fontId="8" fillId="5" borderId="0" xfId="11" applyFont="1" applyFill="1" applyAlignment="1" applyProtection="1">
      <alignment horizontal="left" textRotation="45" wrapText="1"/>
      <protection locked="0"/>
    </xf>
    <xf numFmtId="0" fontId="0" fillId="0" borderId="4" xfId="0" applyBorder="1" applyAlignment="1">
      <alignment wrapText="1"/>
    </xf>
    <xf numFmtId="0" fontId="0" fillId="4" borderId="13" xfId="0" applyFill="1" applyBorder="1"/>
    <xf numFmtId="0" fontId="0" fillId="0" borderId="0" xfId="0"/>
    <xf numFmtId="0" fontId="16" fillId="6" borderId="7" xfId="0" applyFont="1" applyFill="1" applyBorder="1" applyAlignment="1">
      <alignment horizontal="center" vertical="center"/>
    </xf>
    <xf numFmtId="0" fontId="17" fillId="6" borderId="7" xfId="0" applyFont="1" applyFill="1" applyBorder="1" applyAlignment="1">
      <alignment horizontal="center" vertical="center"/>
    </xf>
    <xf numFmtId="0" fontId="17" fillId="6" borderId="6" xfId="0" applyFont="1" applyFill="1" applyBorder="1" applyAlignment="1">
      <alignment horizontal="center" vertical="center"/>
    </xf>
    <xf numFmtId="0" fontId="16" fillId="6" borderId="6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8" xfId="0" applyBorder="1" applyAlignment="1">
      <alignment wrapText="1"/>
    </xf>
    <xf numFmtId="0" fontId="12" fillId="7" borderId="8" xfId="0" applyFont="1" applyFill="1" applyBorder="1"/>
    <xf numFmtId="0" fontId="0" fillId="8" borderId="8" xfId="0" applyFill="1" applyBorder="1"/>
    <xf numFmtId="0" fontId="16" fillId="6" borderId="7" xfId="0" applyFont="1" applyFill="1" applyBorder="1" applyAlignment="1">
      <alignment horizontal="center" vertical="center" wrapText="1"/>
    </xf>
    <xf numFmtId="0" fontId="0" fillId="4" borderId="8" xfId="0" applyFill="1" applyBorder="1"/>
    <xf numFmtId="0" fontId="12" fillId="7" borderId="12" xfId="0" applyFont="1" applyFill="1" applyBorder="1"/>
    <xf numFmtId="0" fontId="0" fillId="0" borderId="0" xfId="0" applyBorder="1"/>
    <xf numFmtId="0" fontId="0" fillId="4" borderId="0" xfId="0" applyFill="1" applyBorder="1"/>
    <xf numFmtId="0" fontId="17" fillId="6" borderId="3" xfId="0" applyFont="1" applyFill="1" applyBorder="1" applyAlignment="1">
      <alignment horizontal="center" vertical="center" wrapText="1"/>
    </xf>
    <xf numFmtId="0" fontId="12" fillId="7" borderId="9" xfId="0" applyFont="1" applyFill="1" applyBorder="1"/>
    <xf numFmtId="0" fontId="0" fillId="0" borderId="9" xfId="0" applyBorder="1"/>
    <xf numFmtId="0" fontId="0" fillId="4" borderId="9" xfId="0" applyFill="1" applyBorder="1"/>
    <xf numFmtId="0" fontId="0" fillId="0" borderId="9" xfId="0" applyBorder="1" applyAlignment="1">
      <alignment wrapText="1"/>
    </xf>
    <xf numFmtId="0" fontId="0" fillId="0" borderId="11" xfId="0" applyBorder="1"/>
    <xf numFmtId="0" fontId="0" fillId="4" borderId="11" xfId="0" applyFill="1" applyBorder="1"/>
    <xf numFmtId="0" fontId="12" fillId="7" borderId="11" xfId="0" applyFont="1" applyFill="1" applyBorder="1"/>
    <xf numFmtId="0" fontId="0" fillId="0" borderId="10" xfId="0" applyBorder="1"/>
    <xf numFmtId="0" fontId="0" fillId="4" borderId="12" xfId="0" applyFill="1" applyBorder="1"/>
    <xf numFmtId="0" fontId="0" fillId="8" borderId="4" xfId="0" applyFill="1" applyBorder="1"/>
    <xf numFmtId="0" fontId="12" fillId="7" borderId="4" xfId="0" applyFont="1" applyFill="1" applyBorder="1"/>
    <xf numFmtId="0" fontId="0" fillId="4" borderId="4" xfId="0" applyFill="1" applyBorder="1"/>
    <xf numFmtId="0" fontId="0" fillId="0" borderId="4" xfId="0" applyBorder="1"/>
    <xf numFmtId="0" fontId="0" fillId="0" borderId="0" xfId="0" applyFill="1"/>
    <xf numFmtId="0" fontId="12" fillId="0" borderId="0" xfId="0" applyFont="1" applyFill="1"/>
    <xf numFmtId="0" fontId="6" fillId="0" borderId="0" xfId="0" applyFont="1" applyFill="1"/>
    <xf numFmtId="49" fontId="6" fillId="0" borderId="14" xfId="0" applyNumberFormat="1" applyFont="1" applyFill="1" applyBorder="1" applyAlignment="1" applyProtection="1">
      <alignment vertical="top" wrapText="1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6" fillId="0" borderId="14" xfId="0" applyFont="1" applyFill="1" applyBorder="1" applyAlignment="1" applyProtection="1">
      <alignment vertical="top" wrapText="1"/>
      <protection locked="0"/>
    </xf>
    <xf numFmtId="0" fontId="6" fillId="0" borderId="0" xfId="0" applyNumberFormat="1" applyFont="1" applyFill="1" applyProtection="1">
      <protection locked="0"/>
    </xf>
    <xf numFmtId="0" fontId="18" fillId="2" borderId="0" xfId="0" applyFont="1" applyFill="1" applyProtection="1">
      <protection locked="0"/>
    </xf>
    <xf numFmtId="0" fontId="18" fillId="0" borderId="0" xfId="0" applyFont="1" applyFill="1" applyProtection="1">
      <protection locked="0"/>
    </xf>
    <xf numFmtId="0" fontId="0" fillId="0" borderId="11" xfId="0" applyBorder="1" applyAlignment="1">
      <alignment wrapText="1"/>
    </xf>
    <xf numFmtId="0" fontId="0" fillId="0" borderId="13" xfId="0" applyBorder="1"/>
    <xf numFmtId="0" fontId="0" fillId="0" borderId="5" xfId="0" applyBorder="1" applyAlignment="1">
      <alignment horizontal="left"/>
    </xf>
  </cellXfs>
  <cellStyles count="12">
    <cellStyle name="Accent2" xfId="11" builtinId="33"/>
    <cellStyle name="Euro" xfId="6" xr:uid="{00000000-0005-0000-0000-000001000000}"/>
    <cellStyle name="Monétaire 2" xfId="7" xr:uid="{00000000-0005-0000-0000-000003000000}"/>
    <cellStyle name="Normal" xfId="0" builtinId="0"/>
    <cellStyle name="Normal 2" xfId="1" xr:uid="{00000000-0005-0000-0000-000005000000}"/>
    <cellStyle name="Normal 2 10" xfId="2" xr:uid="{00000000-0005-0000-0000-000006000000}"/>
    <cellStyle name="Normal 2 2" xfId="8" xr:uid="{00000000-0005-0000-0000-000007000000}"/>
    <cellStyle name="Normal 3" xfId="3" xr:uid="{00000000-0005-0000-0000-000008000000}"/>
    <cellStyle name="Normal 3 2" xfId="5" xr:uid="{00000000-0005-0000-0000-000009000000}"/>
    <cellStyle name="Normal 3 2 2" xfId="10" xr:uid="{00000000-0005-0000-0000-00000A000000}"/>
    <cellStyle name="Normal 4" xfId="4" xr:uid="{00000000-0005-0000-0000-00000B000000}"/>
    <cellStyle name="Pourcentage 2" xfId="9" xr:uid="{00000000-0005-0000-0000-00000C000000}"/>
  </cellStyles>
  <dxfs count="128">
    <dxf>
      <alignment textRotation="90" readingOrder="0"/>
    </dxf>
    <dxf>
      <alignment wrapText="1" readingOrder="0"/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alignment textRotation="90" readingOrder="0"/>
    </dxf>
    <dxf>
      <alignment wrapText="1" readingOrder="0"/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alignment textRotation="90" readingOrder="0"/>
    </dxf>
    <dxf>
      <alignment wrapText="1" readingOrder="0"/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alignment textRotation="90" readingOrder="0"/>
    </dxf>
    <dxf>
      <alignment wrapText="1" readingOrder="0"/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alignment textRotation="90" readingOrder="0"/>
    </dxf>
    <dxf>
      <alignment wrapText="1" readingOrder="0"/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alignment textRotation="90" readingOrder="0"/>
    </dxf>
    <dxf>
      <alignment wrapText="1" readingOrder="0"/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alignment textRotation="90" readingOrder="0"/>
    </dxf>
    <dxf>
      <alignment wrapText="1" readingOrder="0"/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alignment textRotation="90" readingOrder="0"/>
    </dxf>
    <dxf>
      <alignment wrapText="1" readingOrder="0"/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left style="thin">
          <color indexed="64"/>
        </left>
        <vertical style="thin">
          <color indexed="64"/>
        </vertical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alignment wrapText="1" readingOrder="0"/>
    </dxf>
    <dxf>
      <alignment textRotation="9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>
          <fgColor indexed="64"/>
          <bgColor theme="0" tint="-0.34998626667073579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0" formatCode="General"/>
      <fill>
        <patternFill patternType="solid">
          <fgColor indexed="64"/>
          <bgColor theme="0" tint="-0.34998626667073579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0" formatCode="General"/>
      <fill>
        <patternFill patternType="solid">
          <fgColor indexed="64"/>
          <bgColor theme="0" tint="-0.34998626667073579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0" formatCode="General"/>
      <fill>
        <patternFill patternType="solid">
          <fgColor indexed="64"/>
          <bgColor theme="0" tint="-0.34998626667073579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0" formatCode="General"/>
      <fill>
        <patternFill>
          <fgColor indexed="64"/>
          <bgColor theme="0" tint="-0.34998626667073579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0" formatCode="General"/>
      <fill>
        <patternFill>
          <fgColor indexed="64"/>
          <bgColor theme="0" tint="-0.34998626667073579"/>
        </patternFill>
      </fill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general" vertical="top" textRotation="0" wrapText="1" indent="0" justifyLastLine="0" shrinkToFit="0" readingOrder="0"/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OUAIDA Mariane" refreshedDate="44425.493098148145" createdVersion="6" refreshedVersion="6" minRefreshableVersion="3" recordCount="1999" xr:uid="{C86AFDEA-383D-4912-B07D-7ED82C3D6FE4}">
  <cacheSource type="worksheet">
    <worksheetSource name="Tableau1"/>
  </cacheSource>
  <cacheFields count="16">
    <cacheField name="Bâtiment  Code" numFmtId="0">
      <sharedItems containsNonDate="0" containsString="0" containsBlank="1" count="1">
        <m/>
      </sharedItems>
    </cacheField>
    <cacheField name="Bâtiment In situ" numFmtId="0">
      <sharedItems containsNonDate="0" containsString="0" containsBlank="1"/>
    </cacheField>
    <cacheField name="Niveau" numFmtId="0">
      <sharedItems containsNonDate="0" containsString="0" containsBlank="1" count="1">
        <m/>
      </sharedItems>
    </cacheField>
    <cacheField name="Local n°chrono par niveau" numFmtId="0">
      <sharedItems containsNonDate="0" containsString="0" containsBlank="1"/>
    </cacheField>
    <cacheField name="Local Code in situ" numFmtId="0">
      <sharedItems containsNonDate="0" containsString="0" containsBlank="1"/>
    </cacheField>
    <cacheField name="Local libellé in Situ" numFmtId="0">
      <sharedItems containsNonDate="0" containsString="0" containsBlank="1"/>
    </cacheField>
    <cacheField name="LOCAL" numFmtId="0">
      <sharedItems containsNonDate="0" containsString="0" containsBlank="1" count="1">
        <m/>
      </sharedItems>
    </cacheField>
    <cacheField name="Cité Scolaire" numFmtId="0">
      <sharedItems containsNonDate="0" containsString="0" containsBlank="1"/>
    </cacheField>
    <cacheField name="Surface en m²" numFmtId="0">
      <sharedItems containsNonDate="0" containsString="0" containsBlank="1"/>
    </cacheField>
    <cacheField name="ACTIVITE" numFmtId="0">
      <sharedItems count="1">
        <s v="-"/>
      </sharedItems>
    </cacheField>
    <cacheField name="SOUSactivite" numFmtId="0">
      <sharedItems count="1">
        <s v="-"/>
      </sharedItems>
    </cacheField>
    <cacheField name="codeACTIVITE" numFmtId="0">
      <sharedItems/>
    </cacheField>
    <cacheField name="codeSOUSACTIVITE" numFmtId="0">
      <sharedItems/>
    </cacheField>
    <cacheField name="codeLOCAL" numFmtId="0">
      <sharedItems/>
    </cacheField>
    <cacheField name="codeDEJ" numFmtId="0">
      <sharedItems/>
    </cacheField>
    <cacheField name="Nommenclature DEJ" numFmtId="0">
      <sharedItems count="1">
        <s v="-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99"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  <r>
    <x v="0"/>
    <m/>
    <x v="0"/>
    <m/>
    <m/>
    <m/>
    <x v="0"/>
    <m/>
    <m/>
    <x v="0"/>
    <x v="0"/>
    <s v="-"/>
    <s v="-"/>
    <s v="-"/>
    <s v="-----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D02D2DA-A53D-44B1-8961-0D4BD8EF784F}" name="Tableau croisé dynamique1" cacheId="0" applyNumberFormats="0" applyBorderFormats="0" applyFontFormats="0" applyPatternFormats="0" applyAlignmentFormats="0" applyWidthHeightFormats="1" dataCaption="Valeurs" updatedVersion="7" minRefreshableVersion="3" useAutoFormatting="1" itemPrintTitles="1" createdVersion="4" indent="0" outline="1" outlineData="1" multipleFieldFilters="0">
  <location ref="A5:C8" firstHeaderRow="1" firstDataRow="2" firstDataCol="1"/>
  <pivotFields count="16">
    <pivotField axis="axisCol" showAll="0">
      <items count="2">
        <item x="0"/>
        <item t="default"/>
      </items>
    </pivotField>
    <pivotField showAll="0"/>
    <pivotField axis="axisRow" showAll="0">
      <items count="2">
        <item x="0"/>
        <item t="default"/>
      </items>
    </pivotField>
    <pivotField showAll="0"/>
    <pivotField showAll="0"/>
    <pivotField showAll="0" defaultSubtotal="0"/>
    <pivotField showAll="0" defaultSubtotal="0">
      <items count="1">
        <item x="0"/>
      </items>
    </pivotField>
    <pivotField showAll="0"/>
    <pivotField dataField="1" showAll="0"/>
    <pivotField showAll="0" defaultSubtotal="0">
      <items count="1">
        <item x="0"/>
      </items>
    </pivotField>
    <pivotField showAll="0" defaultSubtotal="0">
      <items count="1">
        <item x="0"/>
      </items>
    </pivotField>
    <pivotField showAll="0" defaultSubtotal="0"/>
    <pivotField showAll="0" defaultSubtotal="0"/>
    <pivotField showAll="0"/>
    <pivotField showAll="0" defaultSubtotal="0"/>
    <pivotField showAll="0" defaultSubtotal="0">
      <items count="1">
        <item x="0"/>
      </items>
    </pivotField>
  </pivotFields>
  <rowFields count="1">
    <field x="2"/>
  </rowFields>
  <rowItems count="2">
    <i>
      <x/>
    </i>
    <i t="grand">
      <x/>
    </i>
  </rowItems>
  <colFields count="1">
    <field x="0"/>
  </colFields>
  <colItems count="2">
    <i>
      <x/>
    </i>
    <i t="grand">
      <x/>
    </i>
  </colItems>
  <dataFields count="1">
    <dataField name="Somme de Surface en m²" fld="8" baseField="8" baseItem="0"/>
  </dataFields>
  <formats count="12">
    <format dxfId="107">
      <pivotArea dataOnly="0" labelOnly="1" grandCol="1" outline="0" fieldPosition="0"/>
    </format>
    <format dxfId="106">
      <pivotArea dataOnly="0" labelOnly="1" grandCol="1" outline="0" fieldPosition="0"/>
    </format>
    <format dxfId="105">
      <pivotArea outline="0" collapsedLevelsAreSubtotals="1" fieldPosition="0"/>
    </format>
    <format dxfId="104">
      <pivotArea dataOnly="0" labelOnly="1" outline="0" fieldPosition="0">
        <references count="1">
          <reference field="0" count="0"/>
        </references>
      </pivotArea>
    </format>
    <format dxfId="103">
      <pivotArea dataOnly="0" labelOnly="1" outline="0" fieldPosition="0">
        <references count="1">
          <reference field="2" count="0"/>
        </references>
      </pivotArea>
    </format>
    <format dxfId="102">
      <pivotArea type="topRight" dataOnly="0" labelOnly="1" outline="0" fieldPosition="0"/>
    </format>
    <format dxfId="101">
      <pivotArea dataOnly="0" labelOnly="1" grandCol="1" outline="0" fieldPosition="0"/>
    </format>
    <format dxfId="100">
      <pivotArea outline="0" collapsedLevelsAreSubtotals="1" fieldPosition="0"/>
    </format>
    <format dxfId="99">
      <pivotArea dataOnly="0" labelOnly="1" outline="0" fieldPosition="0">
        <references count="1">
          <reference field="0" count="0"/>
        </references>
      </pivotArea>
    </format>
    <format dxfId="98">
      <pivotArea dataOnly="0" labelOnly="1" outline="0" fieldPosition="0">
        <references count="1">
          <reference field="2" count="0"/>
        </references>
      </pivotArea>
    </format>
    <format dxfId="97">
      <pivotArea type="topRight" dataOnly="0" labelOnly="1" outline="0" fieldPosition="0"/>
    </format>
    <format dxfId="96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1:R999" totalsRowShown="0" headerRowDxfId="127" dataDxfId="126">
  <autoFilter ref="A1:R999" xr:uid="{00000000-0009-0000-0100-000001000000}"/>
  <tableColumns count="18">
    <tableColumn id="16" xr3:uid="{E3048F92-3758-4EC7-9C41-DA5650D19796}" name="Code Etablissement" dataDxfId="125"/>
    <tableColumn id="18" xr3:uid="{605930CE-5C26-4F65-B3C1-94ABADCF02D2}" name="Date de Mise à jour" dataDxfId="124"/>
    <tableColumn id="19" xr3:uid="{0E0AAD03-6898-424B-9806-D70B6CF1BCA0}" name="Site" dataDxfId="123"/>
    <tableColumn id="1" xr3:uid="{00000000-0010-0000-0000-000001000000}" name="Bâtiment  Code" dataDxfId="122"/>
    <tableColumn id="2" xr3:uid="{00000000-0010-0000-0000-000002000000}" name="Bâtiment in situ" dataDxfId="121"/>
    <tableColumn id="3" xr3:uid="{00000000-0010-0000-0000-000003000000}" name="Niveau" dataDxfId="120"/>
    <tableColumn id="4" xr3:uid="{00000000-0010-0000-0000-000004000000}" name="Local n°chrono par niveau" dataDxfId="119"/>
    <tableColumn id="5" xr3:uid="{00000000-0010-0000-0000-000005000000}" name="Local Code in situ" dataDxfId="118"/>
    <tableColumn id="6" xr3:uid="{00000000-0010-0000-0000-000006000000}" name="Local Libellé in situ" dataDxfId="117"/>
    <tableColumn id="8" xr3:uid="{00000000-0010-0000-0000-000008000000}" name="Local Libellé Normé" dataDxfId="116"/>
    <tableColumn id="15" xr3:uid="{EE026D25-6842-4D0F-890C-06E262378137}" name="Enseignement" dataDxfId="115"/>
    <tableColumn id="7" xr3:uid="{00000000-0010-0000-0000-000007000000}" name="Surface en m²" dataDxfId="114"/>
    <tableColumn id="9" xr3:uid="{00000000-0010-0000-0000-000009000000}" name="Activite" dataDxfId="113">
      <calculatedColumnFormula>IFERROR(VLOOKUP(Tableau1[[#This Row],[Local Libellé Normé]],TABLES!$A$2:$F$156,3,FALSE),"-")</calculatedColumnFormula>
    </tableColumn>
    <tableColumn id="10" xr3:uid="{00000000-0010-0000-0000-00000A000000}" name="Sous Activite" dataDxfId="112">
      <calculatedColumnFormula>IFERROR(VLOOKUP(Tableau1[[#This Row],[Local Libellé Normé]],TABLES!$A$2:$F$156,5,FALSE),"-")</calculatedColumnFormula>
    </tableColumn>
    <tableColumn id="12" xr3:uid="{00000000-0010-0000-0000-00000C000000}" name="CODE Activite" dataDxfId="111">
      <calculatedColumnFormula>IFERROR(VLOOKUP(Tableau1[[#This Row],[Local Libellé Normé]],TABLES!$A$2:$F$156,4,FALSE),"-")</calculatedColumnFormula>
    </tableColumn>
    <tableColumn id="13" xr3:uid="{00000000-0010-0000-0000-00000D000000}" name="CODE Sous Activite" dataDxfId="110">
      <calculatedColumnFormula>IFERROR(VLOOKUP(Tableau1[[#This Row],[Local Libellé Normé]],TABLES!$A$2:$F$156,6,FALSE),"-")</calculatedColumnFormula>
    </tableColumn>
    <tableColumn id="11" xr3:uid="{00000000-0010-0000-0000-00000B000000}" name="CODE Local" dataDxfId="109">
      <calculatedColumnFormula>IFERROR(VLOOKUP(Tableau1[[#This Row],[Local Libellé Normé]],TABLES!$A$2:$F$156,2,FALSE),"-")</calculatedColumnFormula>
    </tableColumn>
    <tableColumn id="14" xr3:uid="{00000000-0010-0000-0000-00000E000000}" name="CODE" dataDxfId="108"/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>
    <tabColor rgb="FF00B050"/>
  </sheetPr>
  <dimension ref="A1:X2015"/>
  <sheetViews>
    <sheetView tabSelected="1" zoomScale="85" zoomScaleNormal="85" workbookViewId="0">
      <pane ySplit="1" topLeftCell="A2" activePane="bottomLeft" state="frozen"/>
      <selection pane="bottomLeft" activeCell="V27" sqref="V27"/>
    </sheetView>
  </sheetViews>
  <sheetFormatPr baseColWidth="10" defaultRowHeight="15" outlineLevelCol="1"/>
  <cols>
    <col min="1" max="3" width="9" style="65" customWidth="1"/>
    <col min="4" max="4" width="14.85546875" customWidth="1"/>
    <col min="5" max="5" width="14.5703125" bestFit="1" customWidth="1"/>
    <col min="6" max="6" width="11.5703125" customWidth="1"/>
    <col min="7" max="7" width="12.5703125" customWidth="1"/>
    <col min="8" max="8" width="14.140625" customWidth="1"/>
    <col min="9" max="9" width="29.28515625" customWidth="1"/>
    <col min="10" max="10" width="40.85546875" customWidth="1"/>
    <col min="11" max="11" width="16.42578125" style="37" customWidth="1"/>
    <col min="12" max="12" width="13.28515625" customWidth="1"/>
    <col min="13" max="13" width="12" style="18" customWidth="1"/>
    <col min="14" max="14" width="11.42578125" style="28" customWidth="1" outlineLevel="1"/>
    <col min="19" max="19" width="11.42578125" style="1"/>
    <col min="20" max="21" width="11.42578125" style="29" customWidth="1" outlineLevel="1"/>
    <col min="23" max="24" width="11.42578125" style="29" customWidth="1" outlineLevel="1"/>
  </cols>
  <sheetData>
    <row r="1" spans="1:24" s="10" customFormat="1" ht="75.75" customHeight="1" thickBot="1">
      <c r="A1" s="68" t="s">
        <v>371</v>
      </c>
      <c r="B1" s="69" t="s">
        <v>360</v>
      </c>
      <c r="C1" s="70" t="s">
        <v>344</v>
      </c>
      <c r="D1" s="25" t="s">
        <v>0</v>
      </c>
      <c r="E1" s="25" t="s">
        <v>369</v>
      </c>
      <c r="F1" s="25" t="s">
        <v>1</v>
      </c>
      <c r="G1" s="25" t="s">
        <v>2</v>
      </c>
      <c r="H1" s="25" t="s">
        <v>3</v>
      </c>
      <c r="I1" s="25" t="s">
        <v>368</v>
      </c>
      <c r="J1" s="25" t="s">
        <v>370</v>
      </c>
      <c r="K1" s="26" t="s">
        <v>372</v>
      </c>
      <c r="L1" s="26" t="s">
        <v>4</v>
      </c>
      <c r="M1" s="33" t="s">
        <v>362</v>
      </c>
      <c r="N1" s="34" t="s">
        <v>361</v>
      </c>
      <c r="O1" s="34" t="s">
        <v>363</v>
      </c>
      <c r="P1" s="34" t="s">
        <v>364</v>
      </c>
      <c r="Q1" s="34" t="s">
        <v>365</v>
      </c>
      <c r="R1" s="34" t="s">
        <v>366</v>
      </c>
    </row>
    <row r="2" spans="1:24">
      <c r="A2" s="71"/>
      <c r="B2" s="71"/>
      <c r="C2" s="71"/>
      <c r="D2" s="7"/>
      <c r="E2" s="7"/>
      <c r="F2" s="7"/>
      <c r="G2" s="7"/>
      <c r="H2" s="7"/>
      <c r="I2" s="7"/>
      <c r="J2" s="6"/>
      <c r="K2" s="72"/>
      <c r="L2" s="15"/>
      <c r="M2" s="27" t="str">
        <f>IFERROR(VLOOKUP(Tableau1[[#This Row],[Local Libellé Normé]],TABLES!$A$2:$F$156,3,FALSE),"-")</f>
        <v>-</v>
      </c>
      <c r="N2" s="27" t="str">
        <f>IFERROR(VLOOKUP(Tableau1[[#This Row],[Local Libellé Normé]],TABLES!$A$2:$F$156,5,FALSE),"-")</f>
        <v>-</v>
      </c>
      <c r="O2" s="27" t="str">
        <f>IFERROR(VLOOKUP(Tableau1[[#This Row],[Local Libellé Normé]],TABLES!$A$2:$F$156,4,FALSE),"-")</f>
        <v>-</v>
      </c>
      <c r="P2" s="27" t="str">
        <f>IFERROR(VLOOKUP(Tableau1[[#This Row],[Local Libellé Normé]],TABLES!$A$2:$F$156,6,FALSE),"-")</f>
        <v>-</v>
      </c>
      <c r="Q2" s="27" t="str">
        <f>IFERROR(VLOOKUP(Tableau1[[#This Row],[Local Libellé Normé]],TABLES!$A$2:$F$156,2,FALSE),"-")</f>
        <v>-</v>
      </c>
      <c r="R2" s="27" t="str">
        <f>Tableau1[[#This Row],[CODE Activite]]&amp;"-"&amp;Tableau1[[#This Row],[CODE Sous Activite]]&amp;"-"&amp;Tableau1[[#This Row],[CODE Local]]</f>
        <v>-----</v>
      </c>
      <c r="S2"/>
      <c r="T2"/>
      <c r="U2"/>
      <c r="W2"/>
      <c r="X2"/>
    </row>
    <row r="3" spans="1:24">
      <c r="A3" s="71"/>
      <c r="B3" s="71"/>
      <c r="C3" s="71"/>
      <c r="D3" s="6"/>
      <c r="E3" s="6"/>
      <c r="F3" s="6"/>
      <c r="G3" s="6"/>
      <c r="H3" s="6"/>
      <c r="I3" s="6"/>
      <c r="J3" s="6"/>
      <c r="K3" s="73"/>
      <c r="L3" s="16"/>
      <c r="M3" s="27" t="str">
        <f>IFERROR(VLOOKUP(Tableau1[[#This Row],[Local Libellé Normé]],TABLES!$A$2:$F$156,3,FALSE),"-")</f>
        <v>-</v>
      </c>
      <c r="N3" s="27" t="str">
        <f>IFERROR(VLOOKUP(Tableau1[[#This Row],[Local Libellé Normé]],TABLES!$A$2:$F$156,5,FALSE),"-")</f>
        <v>-</v>
      </c>
      <c r="O3" s="27" t="str">
        <f>IFERROR(VLOOKUP(Tableau1[[#This Row],[Local Libellé Normé]],TABLES!$A$2:$F$156,4,FALSE),"-")</f>
        <v>-</v>
      </c>
      <c r="P3" s="27" t="str">
        <f>IFERROR(VLOOKUP(Tableau1[[#This Row],[Local Libellé Normé]],TABLES!$A$2:$F$156,6,FALSE),"-")</f>
        <v>-</v>
      </c>
      <c r="Q3" s="27" t="str">
        <f>IFERROR(VLOOKUP(Tableau1[[#This Row],[Local Libellé Normé]],TABLES!$A$2:$F$156,2,FALSE),"-")</f>
        <v>-</v>
      </c>
      <c r="R3" s="27" t="str">
        <f>Tableau1[[#This Row],[CODE Activite]]&amp;"-"&amp;Tableau1[[#This Row],[CODE Sous Activite]]&amp;"-"&amp;Tableau1[[#This Row],[CODE Local]]</f>
        <v>-----</v>
      </c>
      <c r="S3"/>
      <c r="T3"/>
      <c r="U3"/>
      <c r="W3"/>
      <c r="X3"/>
    </row>
    <row r="4" spans="1:24">
      <c r="A4" s="71"/>
      <c r="B4" s="71"/>
      <c r="C4" s="71"/>
      <c r="D4" s="6"/>
      <c r="E4" s="6"/>
      <c r="F4" s="6"/>
      <c r="G4" s="6"/>
      <c r="H4" s="6"/>
      <c r="I4" s="6"/>
      <c r="J4" s="6"/>
      <c r="K4" s="73"/>
      <c r="L4" s="16"/>
      <c r="M4" s="27" t="str">
        <f>IFERROR(VLOOKUP(Tableau1[[#This Row],[Local Libellé Normé]],TABLES!$A$2:$F$156,3,FALSE),"-")</f>
        <v>-</v>
      </c>
      <c r="N4" s="27" t="str">
        <f>IFERROR(VLOOKUP(Tableau1[[#This Row],[Local Libellé Normé]],TABLES!$A$2:$F$156,5,FALSE),"-")</f>
        <v>-</v>
      </c>
      <c r="O4" s="27" t="str">
        <f>IFERROR(VLOOKUP(Tableau1[[#This Row],[Local Libellé Normé]],TABLES!$A$2:$F$156,4,FALSE),"-")</f>
        <v>-</v>
      </c>
      <c r="P4" s="27" t="str">
        <f>IFERROR(VLOOKUP(Tableau1[[#This Row],[Local Libellé Normé]],TABLES!$A$2:$F$156,6,FALSE),"-")</f>
        <v>-</v>
      </c>
      <c r="Q4" s="27" t="str">
        <f>IFERROR(VLOOKUP(Tableau1[[#This Row],[Local Libellé Normé]],TABLES!$A$2:$F$156,2,FALSE),"-")</f>
        <v>-</v>
      </c>
      <c r="R4" s="27" t="str">
        <f>Tableau1[[#This Row],[CODE Activite]]&amp;"-"&amp;Tableau1[[#This Row],[CODE Sous Activite]]&amp;"-"&amp;Tableau1[[#This Row],[CODE Local]]</f>
        <v>-----</v>
      </c>
      <c r="S4"/>
      <c r="T4"/>
      <c r="U4"/>
      <c r="W4"/>
      <c r="X4"/>
    </row>
    <row r="5" spans="1:24">
      <c r="A5" s="71"/>
      <c r="B5" s="71"/>
      <c r="C5" s="71"/>
      <c r="D5" s="6"/>
      <c r="E5" s="6"/>
      <c r="F5" s="6"/>
      <c r="G5" s="6"/>
      <c r="H5" s="6"/>
      <c r="I5" s="6"/>
      <c r="J5" s="6"/>
      <c r="K5" s="73"/>
      <c r="L5" s="16"/>
      <c r="M5" s="27" t="str">
        <f>IFERROR(VLOOKUP(Tableau1[[#This Row],[Local Libellé Normé]],TABLES!$A$2:$F$156,3,FALSE),"-")</f>
        <v>-</v>
      </c>
      <c r="N5" s="27" t="str">
        <f>IFERROR(VLOOKUP(Tableau1[[#This Row],[Local Libellé Normé]],TABLES!$A$2:$F$156,5,FALSE),"-")</f>
        <v>-</v>
      </c>
      <c r="O5" s="27" t="str">
        <f>IFERROR(VLOOKUP(Tableau1[[#This Row],[Local Libellé Normé]],TABLES!$A$2:$F$156,4,FALSE),"-")</f>
        <v>-</v>
      </c>
      <c r="P5" s="27" t="str">
        <f>IFERROR(VLOOKUP(Tableau1[[#This Row],[Local Libellé Normé]],TABLES!$A$2:$F$156,6,FALSE),"-")</f>
        <v>-</v>
      </c>
      <c r="Q5" s="27" t="str">
        <f>IFERROR(VLOOKUP(Tableau1[[#This Row],[Local Libellé Normé]],TABLES!$A$2:$F$156,2,FALSE),"-")</f>
        <v>-</v>
      </c>
      <c r="R5" s="27" t="str">
        <f>Tableau1[[#This Row],[CODE Activite]]&amp;"-"&amp;Tableau1[[#This Row],[CODE Sous Activite]]&amp;"-"&amp;Tableau1[[#This Row],[CODE Local]]</f>
        <v>-----</v>
      </c>
      <c r="S5"/>
      <c r="T5"/>
      <c r="U5"/>
      <c r="W5"/>
      <c r="X5"/>
    </row>
    <row r="6" spans="1:24">
      <c r="A6" s="71"/>
      <c r="B6" s="71"/>
      <c r="C6" s="71"/>
      <c r="D6" s="6"/>
      <c r="E6" s="6"/>
      <c r="F6" s="6"/>
      <c r="G6" s="6"/>
      <c r="H6" s="6"/>
      <c r="I6" s="6"/>
      <c r="J6" s="6"/>
      <c r="K6" s="73"/>
      <c r="L6" s="16"/>
      <c r="M6" s="27" t="str">
        <f>IFERROR(VLOOKUP(Tableau1[[#This Row],[Local Libellé Normé]],TABLES!$A$2:$F$156,3,FALSE),"-")</f>
        <v>-</v>
      </c>
      <c r="N6" s="27" t="str">
        <f>IFERROR(VLOOKUP(Tableau1[[#This Row],[Local Libellé Normé]],TABLES!$A$2:$F$156,5,FALSE),"-")</f>
        <v>-</v>
      </c>
      <c r="O6" s="27" t="str">
        <f>IFERROR(VLOOKUP(Tableau1[[#This Row],[Local Libellé Normé]],TABLES!$A$2:$F$156,4,FALSE),"-")</f>
        <v>-</v>
      </c>
      <c r="P6" s="27" t="str">
        <f>IFERROR(VLOOKUP(Tableau1[[#This Row],[Local Libellé Normé]],TABLES!$A$2:$F$156,6,FALSE),"-")</f>
        <v>-</v>
      </c>
      <c r="Q6" s="27" t="str">
        <f>IFERROR(VLOOKUP(Tableau1[[#This Row],[Local Libellé Normé]],TABLES!$A$2:$F$156,2,FALSE),"-")</f>
        <v>-</v>
      </c>
      <c r="R6" s="27" t="str">
        <f>Tableau1[[#This Row],[CODE Activite]]&amp;"-"&amp;Tableau1[[#This Row],[CODE Sous Activite]]&amp;"-"&amp;Tableau1[[#This Row],[CODE Local]]</f>
        <v>-----</v>
      </c>
      <c r="S6"/>
      <c r="T6"/>
      <c r="U6"/>
      <c r="W6"/>
      <c r="X6"/>
    </row>
    <row r="7" spans="1:24">
      <c r="A7" s="71"/>
      <c r="B7" s="71"/>
      <c r="C7" s="71"/>
      <c r="D7" s="6"/>
      <c r="E7" s="6"/>
      <c r="F7" s="6"/>
      <c r="G7" s="6"/>
      <c r="H7" s="6"/>
      <c r="I7" s="6"/>
      <c r="J7" s="6"/>
      <c r="K7" s="73"/>
      <c r="L7" s="16"/>
      <c r="M7" s="27" t="str">
        <f>IFERROR(VLOOKUP(Tableau1[[#This Row],[Local Libellé Normé]],TABLES!$A$2:$F$156,3,FALSE),"-")</f>
        <v>-</v>
      </c>
      <c r="N7" s="27" t="str">
        <f>IFERROR(VLOOKUP(Tableau1[[#This Row],[Local Libellé Normé]],TABLES!$A$2:$F$156,5,FALSE),"-")</f>
        <v>-</v>
      </c>
      <c r="O7" s="27" t="str">
        <f>IFERROR(VLOOKUP(Tableau1[[#This Row],[Local Libellé Normé]],TABLES!$A$2:$F$156,4,FALSE),"-")</f>
        <v>-</v>
      </c>
      <c r="P7" s="27" t="str">
        <f>IFERROR(VLOOKUP(Tableau1[[#This Row],[Local Libellé Normé]],TABLES!$A$2:$F$156,6,FALSE),"-")</f>
        <v>-</v>
      </c>
      <c r="Q7" s="27" t="str">
        <f>IFERROR(VLOOKUP(Tableau1[[#This Row],[Local Libellé Normé]],TABLES!$A$2:$F$156,2,FALSE),"-")</f>
        <v>-</v>
      </c>
      <c r="R7" s="27" t="str">
        <f>Tableau1[[#This Row],[CODE Activite]]&amp;"-"&amp;Tableau1[[#This Row],[CODE Sous Activite]]&amp;"-"&amp;Tableau1[[#This Row],[CODE Local]]</f>
        <v>-----</v>
      </c>
      <c r="S7"/>
      <c r="T7"/>
      <c r="U7"/>
      <c r="W7"/>
      <c r="X7"/>
    </row>
    <row r="8" spans="1:24">
      <c r="A8" s="71"/>
      <c r="B8" s="71"/>
      <c r="C8" s="71"/>
      <c r="D8" s="6"/>
      <c r="E8" s="6"/>
      <c r="F8" s="6"/>
      <c r="G8" s="6"/>
      <c r="H8" s="6"/>
      <c r="I8" s="6"/>
      <c r="J8" s="6"/>
      <c r="K8" s="73"/>
      <c r="L8" s="16"/>
      <c r="M8" s="27" t="str">
        <f>IFERROR(VLOOKUP(Tableau1[[#This Row],[Local Libellé Normé]],TABLES!$A$2:$F$156,3,FALSE),"-")</f>
        <v>-</v>
      </c>
      <c r="N8" s="27" t="str">
        <f>IFERROR(VLOOKUP(Tableau1[[#This Row],[Local Libellé Normé]],TABLES!$A$2:$F$156,5,FALSE),"-")</f>
        <v>-</v>
      </c>
      <c r="O8" s="27" t="str">
        <f>IFERROR(VLOOKUP(Tableau1[[#This Row],[Local Libellé Normé]],TABLES!$A$2:$F$156,4,FALSE),"-")</f>
        <v>-</v>
      </c>
      <c r="P8" s="27" t="str">
        <f>IFERROR(VLOOKUP(Tableau1[[#This Row],[Local Libellé Normé]],TABLES!$A$2:$F$156,6,FALSE),"-")</f>
        <v>-</v>
      </c>
      <c r="Q8" s="27" t="str">
        <f>IFERROR(VLOOKUP(Tableau1[[#This Row],[Local Libellé Normé]],TABLES!$A$2:$F$156,2,FALSE),"-")</f>
        <v>-</v>
      </c>
      <c r="R8" s="27" t="str">
        <f>Tableau1[[#This Row],[CODE Activite]]&amp;"-"&amp;Tableau1[[#This Row],[CODE Sous Activite]]&amp;"-"&amp;Tableau1[[#This Row],[CODE Local]]</f>
        <v>-----</v>
      </c>
      <c r="S8"/>
      <c r="T8"/>
      <c r="U8"/>
      <c r="W8"/>
      <c r="X8"/>
    </row>
    <row r="9" spans="1:24">
      <c r="A9" s="71"/>
      <c r="B9" s="71"/>
      <c r="C9" s="71"/>
      <c r="D9" s="6"/>
      <c r="E9" s="6"/>
      <c r="F9" s="6"/>
      <c r="G9" s="6"/>
      <c r="H9" s="6"/>
      <c r="I9" s="6"/>
      <c r="J9" s="6"/>
      <c r="K9" s="73"/>
      <c r="L9" s="16"/>
      <c r="M9" s="27" t="str">
        <f>IFERROR(VLOOKUP(Tableau1[[#This Row],[Local Libellé Normé]],TABLES!$A$2:$F$156,3,FALSE),"-")</f>
        <v>-</v>
      </c>
      <c r="N9" s="27" t="str">
        <f>IFERROR(VLOOKUP(Tableau1[[#This Row],[Local Libellé Normé]],TABLES!$A$2:$F$156,5,FALSE),"-")</f>
        <v>-</v>
      </c>
      <c r="O9" s="27" t="str">
        <f>IFERROR(VLOOKUP(Tableau1[[#This Row],[Local Libellé Normé]],TABLES!$A$2:$F$156,4,FALSE),"-")</f>
        <v>-</v>
      </c>
      <c r="P9" s="27" t="str">
        <f>IFERROR(VLOOKUP(Tableau1[[#This Row],[Local Libellé Normé]],TABLES!$A$2:$F$156,6,FALSE),"-")</f>
        <v>-</v>
      </c>
      <c r="Q9" s="27" t="str">
        <f>IFERROR(VLOOKUP(Tableau1[[#This Row],[Local Libellé Normé]],TABLES!$A$2:$F$156,2,FALSE),"-")</f>
        <v>-</v>
      </c>
      <c r="R9" s="27" t="str">
        <f>Tableau1[[#This Row],[CODE Activite]]&amp;"-"&amp;Tableau1[[#This Row],[CODE Sous Activite]]&amp;"-"&amp;Tableau1[[#This Row],[CODE Local]]</f>
        <v>-----</v>
      </c>
      <c r="S9"/>
      <c r="T9"/>
      <c r="U9"/>
      <c r="W9"/>
      <c r="X9"/>
    </row>
    <row r="10" spans="1:24">
      <c r="A10" s="71"/>
      <c r="B10" s="71"/>
      <c r="C10" s="71"/>
      <c r="D10" s="6"/>
      <c r="E10" s="6"/>
      <c r="F10" s="6"/>
      <c r="G10" s="6"/>
      <c r="H10" s="6"/>
      <c r="I10" s="6"/>
      <c r="J10" s="6"/>
      <c r="K10" s="73"/>
      <c r="L10" s="16"/>
      <c r="M10" s="27" t="str">
        <f>IFERROR(VLOOKUP(Tableau1[[#This Row],[Local Libellé Normé]],TABLES!$A$2:$F$156,3,FALSE),"-")</f>
        <v>-</v>
      </c>
      <c r="N10" s="27" t="str">
        <f>IFERROR(VLOOKUP(Tableau1[[#This Row],[Local Libellé Normé]],TABLES!$A$2:$F$156,5,FALSE),"-")</f>
        <v>-</v>
      </c>
      <c r="O10" s="27" t="str">
        <f>IFERROR(VLOOKUP(Tableau1[[#This Row],[Local Libellé Normé]],TABLES!$A$2:$F$156,4,FALSE),"-")</f>
        <v>-</v>
      </c>
      <c r="P10" s="27" t="str">
        <f>IFERROR(VLOOKUP(Tableau1[[#This Row],[Local Libellé Normé]],TABLES!$A$2:$F$156,6,FALSE),"-")</f>
        <v>-</v>
      </c>
      <c r="Q10" s="27" t="str">
        <f>IFERROR(VLOOKUP(Tableau1[[#This Row],[Local Libellé Normé]],TABLES!$A$2:$F$156,2,FALSE),"-")</f>
        <v>-</v>
      </c>
      <c r="R10" s="27" t="str">
        <f>Tableau1[[#This Row],[CODE Activite]]&amp;"-"&amp;Tableau1[[#This Row],[CODE Sous Activite]]&amp;"-"&amp;Tableau1[[#This Row],[CODE Local]]</f>
        <v>-----</v>
      </c>
      <c r="S10"/>
      <c r="T10"/>
      <c r="U10"/>
      <c r="W10"/>
      <c r="X10"/>
    </row>
    <row r="11" spans="1:24">
      <c r="A11" s="71"/>
      <c r="B11" s="71"/>
      <c r="C11" s="71"/>
      <c r="D11" s="6"/>
      <c r="E11" s="6"/>
      <c r="F11" s="6"/>
      <c r="G11" s="6"/>
      <c r="H11" s="6"/>
      <c r="I11" s="6"/>
      <c r="J11" s="6"/>
      <c r="K11" s="73"/>
      <c r="L11" s="16"/>
      <c r="M11" s="27" t="str">
        <f>IFERROR(VLOOKUP(Tableau1[[#This Row],[Local Libellé Normé]],TABLES!$A$2:$F$156,3,FALSE),"-")</f>
        <v>-</v>
      </c>
      <c r="N11" s="27" t="str">
        <f>IFERROR(VLOOKUP(Tableau1[[#This Row],[Local Libellé Normé]],TABLES!$A$2:$F$156,5,FALSE),"-")</f>
        <v>-</v>
      </c>
      <c r="O11" s="27" t="str">
        <f>IFERROR(VLOOKUP(Tableau1[[#This Row],[Local Libellé Normé]],TABLES!$A$2:$F$156,4,FALSE),"-")</f>
        <v>-</v>
      </c>
      <c r="P11" s="27" t="str">
        <f>IFERROR(VLOOKUP(Tableau1[[#This Row],[Local Libellé Normé]],TABLES!$A$2:$F$156,6,FALSE),"-")</f>
        <v>-</v>
      </c>
      <c r="Q11" s="27" t="str">
        <f>IFERROR(VLOOKUP(Tableau1[[#This Row],[Local Libellé Normé]],TABLES!$A$2:$F$156,2,FALSE),"-")</f>
        <v>-</v>
      </c>
      <c r="R11" s="27" t="str">
        <f>Tableau1[[#This Row],[CODE Activite]]&amp;"-"&amp;Tableau1[[#This Row],[CODE Sous Activite]]&amp;"-"&amp;Tableau1[[#This Row],[CODE Local]]</f>
        <v>-----</v>
      </c>
      <c r="S11"/>
      <c r="T11"/>
      <c r="U11"/>
      <c r="W11"/>
      <c r="X11"/>
    </row>
    <row r="12" spans="1:24">
      <c r="A12" s="71"/>
      <c r="B12" s="71"/>
      <c r="C12" s="71"/>
      <c r="D12" s="6"/>
      <c r="E12" s="6"/>
      <c r="F12" s="6"/>
      <c r="G12" s="6"/>
      <c r="H12" s="6"/>
      <c r="I12" s="6"/>
      <c r="J12" s="6"/>
      <c r="K12" s="73"/>
      <c r="L12" s="16"/>
      <c r="M12" s="27" t="str">
        <f>IFERROR(VLOOKUP(Tableau1[[#This Row],[Local Libellé Normé]],TABLES!$A$2:$F$156,3,FALSE),"-")</f>
        <v>-</v>
      </c>
      <c r="N12" s="27" t="str">
        <f>IFERROR(VLOOKUP(Tableau1[[#This Row],[Local Libellé Normé]],TABLES!$A$2:$F$156,5,FALSE),"-")</f>
        <v>-</v>
      </c>
      <c r="O12" s="27" t="str">
        <f>IFERROR(VLOOKUP(Tableau1[[#This Row],[Local Libellé Normé]],TABLES!$A$2:$F$156,4,FALSE),"-")</f>
        <v>-</v>
      </c>
      <c r="P12" s="27" t="str">
        <f>IFERROR(VLOOKUP(Tableau1[[#This Row],[Local Libellé Normé]],TABLES!$A$2:$F$156,6,FALSE),"-")</f>
        <v>-</v>
      </c>
      <c r="Q12" s="27" t="str">
        <f>IFERROR(VLOOKUP(Tableau1[[#This Row],[Local Libellé Normé]],TABLES!$A$2:$F$156,2,FALSE),"-")</f>
        <v>-</v>
      </c>
      <c r="R12" s="27" t="str">
        <f>Tableau1[[#This Row],[CODE Activite]]&amp;"-"&amp;Tableau1[[#This Row],[CODE Sous Activite]]&amp;"-"&amp;Tableau1[[#This Row],[CODE Local]]</f>
        <v>-----</v>
      </c>
      <c r="S12"/>
      <c r="T12"/>
      <c r="U12"/>
      <c r="W12"/>
      <c r="X12"/>
    </row>
    <row r="13" spans="1:24">
      <c r="A13" s="71"/>
      <c r="B13" s="71"/>
      <c r="C13" s="71"/>
      <c r="D13" s="6"/>
      <c r="E13" s="6"/>
      <c r="F13" s="6"/>
      <c r="G13" s="6"/>
      <c r="H13" s="6"/>
      <c r="I13" s="6"/>
      <c r="J13" s="6"/>
      <c r="K13" s="73"/>
      <c r="L13" s="16"/>
      <c r="M13" s="27" t="str">
        <f>IFERROR(VLOOKUP(Tableau1[[#This Row],[Local Libellé Normé]],TABLES!$A$2:$F$156,3,FALSE),"-")</f>
        <v>-</v>
      </c>
      <c r="N13" s="27" t="str">
        <f>IFERROR(VLOOKUP(Tableau1[[#This Row],[Local Libellé Normé]],TABLES!$A$2:$F$156,5,FALSE),"-")</f>
        <v>-</v>
      </c>
      <c r="O13" s="27" t="str">
        <f>IFERROR(VLOOKUP(Tableau1[[#This Row],[Local Libellé Normé]],TABLES!$A$2:$F$156,4,FALSE),"-")</f>
        <v>-</v>
      </c>
      <c r="P13" s="27" t="str">
        <f>IFERROR(VLOOKUP(Tableau1[[#This Row],[Local Libellé Normé]],TABLES!$A$2:$F$156,6,FALSE),"-")</f>
        <v>-</v>
      </c>
      <c r="Q13" s="27" t="str">
        <f>IFERROR(VLOOKUP(Tableau1[[#This Row],[Local Libellé Normé]],TABLES!$A$2:$F$156,2,FALSE),"-")</f>
        <v>-</v>
      </c>
      <c r="R13" s="27" t="str">
        <f>Tableau1[[#This Row],[CODE Activite]]&amp;"-"&amp;Tableau1[[#This Row],[CODE Sous Activite]]&amp;"-"&amp;Tableau1[[#This Row],[CODE Local]]</f>
        <v>-----</v>
      </c>
      <c r="S13"/>
      <c r="T13"/>
      <c r="U13"/>
      <c r="W13"/>
      <c r="X13"/>
    </row>
    <row r="14" spans="1:24">
      <c r="A14" s="71"/>
      <c r="B14" s="71"/>
      <c r="C14" s="71"/>
      <c r="D14" s="6"/>
      <c r="E14" s="6"/>
      <c r="F14" s="6"/>
      <c r="G14" s="6"/>
      <c r="H14" s="6"/>
      <c r="I14" s="6"/>
      <c r="J14" s="6"/>
      <c r="K14" s="73"/>
      <c r="L14" s="16"/>
      <c r="M14" s="27" t="str">
        <f>IFERROR(VLOOKUP(Tableau1[[#This Row],[Local Libellé Normé]],TABLES!$A$2:$F$156,3,FALSE),"-")</f>
        <v>-</v>
      </c>
      <c r="N14" s="27" t="str">
        <f>IFERROR(VLOOKUP(Tableau1[[#This Row],[Local Libellé Normé]],TABLES!$A$2:$F$156,5,FALSE),"-")</f>
        <v>-</v>
      </c>
      <c r="O14" s="27" t="str">
        <f>IFERROR(VLOOKUP(Tableau1[[#This Row],[Local Libellé Normé]],TABLES!$A$2:$F$156,4,FALSE),"-")</f>
        <v>-</v>
      </c>
      <c r="P14" s="27" t="str">
        <f>IFERROR(VLOOKUP(Tableau1[[#This Row],[Local Libellé Normé]],TABLES!$A$2:$F$156,6,FALSE),"-")</f>
        <v>-</v>
      </c>
      <c r="Q14" s="27" t="str">
        <f>IFERROR(VLOOKUP(Tableau1[[#This Row],[Local Libellé Normé]],TABLES!$A$2:$F$156,2,FALSE),"-")</f>
        <v>-</v>
      </c>
      <c r="R14" s="27" t="str">
        <f>Tableau1[[#This Row],[CODE Activite]]&amp;"-"&amp;Tableau1[[#This Row],[CODE Sous Activite]]&amp;"-"&amp;Tableau1[[#This Row],[CODE Local]]</f>
        <v>-----</v>
      </c>
      <c r="S14"/>
      <c r="T14"/>
      <c r="U14"/>
      <c r="W14"/>
      <c r="X14"/>
    </row>
    <row r="15" spans="1:24">
      <c r="A15" s="71"/>
      <c r="B15" s="71"/>
      <c r="C15" s="71"/>
      <c r="D15" s="6"/>
      <c r="E15" s="6"/>
      <c r="F15" s="6"/>
      <c r="G15" s="6"/>
      <c r="H15" s="6"/>
      <c r="I15" s="6"/>
      <c r="J15" s="6"/>
      <c r="K15" s="73"/>
      <c r="L15" s="16"/>
      <c r="M15" s="27" t="str">
        <f>IFERROR(VLOOKUP(Tableau1[[#This Row],[Local Libellé Normé]],TABLES!$A$2:$F$156,3,FALSE),"-")</f>
        <v>-</v>
      </c>
      <c r="N15" s="27" t="str">
        <f>IFERROR(VLOOKUP(Tableau1[[#This Row],[Local Libellé Normé]],TABLES!$A$2:$F$156,5,FALSE),"-")</f>
        <v>-</v>
      </c>
      <c r="O15" s="27" t="str">
        <f>IFERROR(VLOOKUP(Tableau1[[#This Row],[Local Libellé Normé]],TABLES!$A$2:$F$156,4,FALSE),"-")</f>
        <v>-</v>
      </c>
      <c r="P15" s="27" t="str">
        <f>IFERROR(VLOOKUP(Tableau1[[#This Row],[Local Libellé Normé]],TABLES!$A$2:$F$156,6,FALSE),"-")</f>
        <v>-</v>
      </c>
      <c r="Q15" s="27" t="str">
        <f>IFERROR(VLOOKUP(Tableau1[[#This Row],[Local Libellé Normé]],TABLES!$A$2:$F$156,2,FALSE),"-")</f>
        <v>-</v>
      </c>
      <c r="R15" s="27" t="str">
        <f>Tableau1[[#This Row],[CODE Activite]]&amp;"-"&amp;Tableau1[[#This Row],[CODE Sous Activite]]&amp;"-"&amp;Tableau1[[#This Row],[CODE Local]]</f>
        <v>-----</v>
      </c>
      <c r="S15"/>
      <c r="T15"/>
      <c r="U15"/>
      <c r="W15"/>
      <c r="X15"/>
    </row>
    <row r="16" spans="1:24">
      <c r="A16" s="71"/>
      <c r="B16" s="71"/>
      <c r="C16" s="71"/>
      <c r="D16" s="6"/>
      <c r="E16" s="6"/>
      <c r="F16" s="6"/>
      <c r="G16" s="6"/>
      <c r="H16" s="6"/>
      <c r="I16" s="6"/>
      <c r="J16" s="6"/>
      <c r="K16" s="73"/>
      <c r="L16" s="16"/>
      <c r="M16" s="27" t="str">
        <f>IFERROR(VLOOKUP(Tableau1[[#This Row],[Local Libellé Normé]],TABLES!$A$2:$F$156,3,FALSE),"-")</f>
        <v>-</v>
      </c>
      <c r="N16" s="27" t="str">
        <f>IFERROR(VLOOKUP(Tableau1[[#This Row],[Local Libellé Normé]],TABLES!$A$2:$F$156,5,FALSE),"-")</f>
        <v>-</v>
      </c>
      <c r="O16" s="27" t="str">
        <f>IFERROR(VLOOKUP(Tableau1[[#This Row],[Local Libellé Normé]],TABLES!$A$2:$F$156,4,FALSE),"-")</f>
        <v>-</v>
      </c>
      <c r="P16" s="27" t="str">
        <f>IFERROR(VLOOKUP(Tableau1[[#This Row],[Local Libellé Normé]],TABLES!$A$2:$F$156,6,FALSE),"-")</f>
        <v>-</v>
      </c>
      <c r="Q16" s="27" t="str">
        <f>IFERROR(VLOOKUP(Tableau1[[#This Row],[Local Libellé Normé]],TABLES!$A$2:$F$156,2,FALSE),"-")</f>
        <v>-</v>
      </c>
      <c r="R16" s="27" t="str">
        <f>Tableau1[[#This Row],[CODE Activite]]&amp;"-"&amp;Tableau1[[#This Row],[CODE Sous Activite]]&amp;"-"&amp;Tableau1[[#This Row],[CODE Local]]</f>
        <v>-----</v>
      </c>
      <c r="S16"/>
      <c r="T16"/>
      <c r="U16"/>
      <c r="W16"/>
      <c r="X16"/>
    </row>
    <row r="17" spans="1:24">
      <c r="A17" s="71"/>
      <c r="B17" s="71"/>
      <c r="C17" s="71"/>
      <c r="D17" s="6"/>
      <c r="E17" s="6"/>
      <c r="F17" s="6"/>
      <c r="G17" s="6"/>
      <c r="H17" s="6"/>
      <c r="I17" s="6"/>
      <c r="J17" s="6"/>
      <c r="K17" s="73"/>
      <c r="L17" s="16"/>
      <c r="M17" s="27" t="str">
        <f>IFERROR(VLOOKUP(Tableau1[[#This Row],[Local Libellé Normé]],TABLES!$A$2:$F$156,3,FALSE),"-")</f>
        <v>-</v>
      </c>
      <c r="N17" s="27" t="str">
        <f>IFERROR(VLOOKUP(Tableau1[[#This Row],[Local Libellé Normé]],TABLES!$A$2:$F$156,5,FALSE),"-")</f>
        <v>-</v>
      </c>
      <c r="O17" s="27" t="str">
        <f>IFERROR(VLOOKUP(Tableau1[[#This Row],[Local Libellé Normé]],TABLES!$A$2:$F$156,4,FALSE),"-")</f>
        <v>-</v>
      </c>
      <c r="P17" s="27" t="str">
        <f>IFERROR(VLOOKUP(Tableau1[[#This Row],[Local Libellé Normé]],TABLES!$A$2:$F$156,6,FALSE),"-")</f>
        <v>-</v>
      </c>
      <c r="Q17" s="27" t="str">
        <f>IFERROR(VLOOKUP(Tableau1[[#This Row],[Local Libellé Normé]],TABLES!$A$2:$F$156,2,FALSE),"-")</f>
        <v>-</v>
      </c>
      <c r="R17" s="27" t="str">
        <f>Tableau1[[#This Row],[CODE Activite]]&amp;"-"&amp;Tableau1[[#This Row],[CODE Sous Activite]]&amp;"-"&amp;Tableau1[[#This Row],[CODE Local]]</f>
        <v>-----</v>
      </c>
      <c r="S17"/>
      <c r="T17"/>
      <c r="U17"/>
      <c r="W17"/>
      <c r="X17"/>
    </row>
    <row r="18" spans="1:24">
      <c r="A18" s="71"/>
      <c r="B18" s="71"/>
      <c r="C18" s="71"/>
      <c r="D18" s="6"/>
      <c r="E18" s="6"/>
      <c r="F18" s="6"/>
      <c r="G18" s="6"/>
      <c r="H18" s="6"/>
      <c r="I18" s="6"/>
      <c r="J18" s="6"/>
      <c r="K18" s="73"/>
      <c r="L18" s="16"/>
      <c r="M18" s="27" t="str">
        <f>IFERROR(VLOOKUP(Tableau1[[#This Row],[Local Libellé Normé]],TABLES!$A$2:$F$156,3,FALSE),"-")</f>
        <v>-</v>
      </c>
      <c r="N18" s="27" t="str">
        <f>IFERROR(VLOOKUP(Tableau1[[#This Row],[Local Libellé Normé]],TABLES!$A$2:$F$156,5,FALSE),"-")</f>
        <v>-</v>
      </c>
      <c r="O18" s="27" t="str">
        <f>IFERROR(VLOOKUP(Tableau1[[#This Row],[Local Libellé Normé]],TABLES!$A$2:$F$156,4,FALSE),"-")</f>
        <v>-</v>
      </c>
      <c r="P18" s="27" t="str">
        <f>IFERROR(VLOOKUP(Tableau1[[#This Row],[Local Libellé Normé]],TABLES!$A$2:$F$156,6,FALSE),"-")</f>
        <v>-</v>
      </c>
      <c r="Q18" s="27" t="str">
        <f>IFERROR(VLOOKUP(Tableau1[[#This Row],[Local Libellé Normé]],TABLES!$A$2:$F$156,2,FALSE),"-")</f>
        <v>-</v>
      </c>
      <c r="R18" s="27" t="str">
        <f>Tableau1[[#This Row],[CODE Activite]]&amp;"-"&amp;Tableau1[[#This Row],[CODE Sous Activite]]&amp;"-"&amp;Tableau1[[#This Row],[CODE Local]]</f>
        <v>-----</v>
      </c>
      <c r="S18"/>
      <c r="T18"/>
      <c r="U18"/>
      <c r="W18"/>
      <c r="X18"/>
    </row>
    <row r="19" spans="1:24">
      <c r="A19" s="71"/>
      <c r="B19" s="71"/>
      <c r="C19" s="71"/>
      <c r="D19" s="6"/>
      <c r="E19" s="6"/>
      <c r="F19" s="6"/>
      <c r="G19" s="6"/>
      <c r="H19" s="6"/>
      <c r="I19" s="6"/>
      <c r="J19" s="6"/>
      <c r="K19" s="73"/>
      <c r="L19" s="16"/>
      <c r="M19" s="27" t="str">
        <f>IFERROR(VLOOKUP(Tableau1[[#This Row],[Local Libellé Normé]],TABLES!$A$2:$F$156,3,FALSE),"-")</f>
        <v>-</v>
      </c>
      <c r="N19" s="27" t="str">
        <f>IFERROR(VLOOKUP(Tableau1[[#This Row],[Local Libellé Normé]],TABLES!$A$2:$F$156,5,FALSE),"-")</f>
        <v>-</v>
      </c>
      <c r="O19" s="27" t="str">
        <f>IFERROR(VLOOKUP(Tableau1[[#This Row],[Local Libellé Normé]],TABLES!$A$2:$F$156,4,FALSE),"-")</f>
        <v>-</v>
      </c>
      <c r="P19" s="27" t="str">
        <f>IFERROR(VLOOKUP(Tableau1[[#This Row],[Local Libellé Normé]],TABLES!$A$2:$F$156,6,FALSE),"-")</f>
        <v>-</v>
      </c>
      <c r="Q19" s="27" t="str">
        <f>IFERROR(VLOOKUP(Tableau1[[#This Row],[Local Libellé Normé]],TABLES!$A$2:$F$156,2,FALSE),"-")</f>
        <v>-</v>
      </c>
      <c r="R19" s="27" t="str">
        <f>Tableau1[[#This Row],[CODE Activite]]&amp;"-"&amp;Tableau1[[#This Row],[CODE Sous Activite]]&amp;"-"&amp;Tableau1[[#This Row],[CODE Local]]</f>
        <v>-----</v>
      </c>
      <c r="S19"/>
      <c r="T19"/>
      <c r="U19"/>
      <c r="W19"/>
      <c r="X19"/>
    </row>
    <row r="20" spans="1:24">
      <c r="A20" s="71"/>
      <c r="B20" s="71"/>
      <c r="C20" s="71"/>
      <c r="D20" s="6"/>
      <c r="E20" s="6"/>
      <c r="F20" s="6"/>
      <c r="G20" s="6"/>
      <c r="H20" s="6"/>
      <c r="I20" s="6"/>
      <c r="J20" s="6"/>
      <c r="K20" s="73"/>
      <c r="L20" s="16"/>
      <c r="M20" s="27" t="str">
        <f>IFERROR(VLOOKUP(Tableau1[[#This Row],[Local Libellé Normé]],TABLES!$A$2:$F$156,3,FALSE),"-")</f>
        <v>-</v>
      </c>
      <c r="N20" s="27" t="str">
        <f>IFERROR(VLOOKUP(Tableau1[[#This Row],[Local Libellé Normé]],TABLES!$A$2:$F$156,5,FALSE),"-")</f>
        <v>-</v>
      </c>
      <c r="O20" s="27" t="str">
        <f>IFERROR(VLOOKUP(Tableau1[[#This Row],[Local Libellé Normé]],TABLES!$A$2:$F$156,4,FALSE),"-")</f>
        <v>-</v>
      </c>
      <c r="P20" s="27" t="str">
        <f>IFERROR(VLOOKUP(Tableau1[[#This Row],[Local Libellé Normé]],TABLES!$A$2:$F$156,6,FALSE),"-")</f>
        <v>-</v>
      </c>
      <c r="Q20" s="27" t="str">
        <f>IFERROR(VLOOKUP(Tableau1[[#This Row],[Local Libellé Normé]],TABLES!$A$2:$F$156,2,FALSE),"-")</f>
        <v>-</v>
      </c>
      <c r="R20" s="27" t="str">
        <f>Tableau1[[#This Row],[CODE Activite]]&amp;"-"&amp;Tableau1[[#This Row],[CODE Sous Activite]]&amp;"-"&amp;Tableau1[[#This Row],[CODE Local]]</f>
        <v>-----</v>
      </c>
      <c r="S20"/>
      <c r="T20"/>
      <c r="U20"/>
      <c r="W20"/>
      <c r="X20"/>
    </row>
    <row r="21" spans="1:24">
      <c r="A21" s="71"/>
      <c r="B21" s="71"/>
      <c r="C21" s="71"/>
      <c r="D21" s="6"/>
      <c r="E21" s="6"/>
      <c r="F21" s="6"/>
      <c r="G21" s="6"/>
      <c r="H21" s="6"/>
      <c r="I21" s="6"/>
      <c r="J21" s="6"/>
      <c r="K21" s="73"/>
      <c r="L21" s="16"/>
      <c r="M21" s="27" t="str">
        <f>IFERROR(VLOOKUP(Tableau1[[#This Row],[Local Libellé Normé]],TABLES!$A$2:$F$156,3,FALSE),"-")</f>
        <v>-</v>
      </c>
      <c r="N21" s="27" t="str">
        <f>IFERROR(VLOOKUP(Tableau1[[#This Row],[Local Libellé Normé]],TABLES!$A$2:$F$156,5,FALSE),"-")</f>
        <v>-</v>
      </c>
      <c r="O21" s="27" t="str">
        <f>IFERROR(VLOOKUP(Tableau1[[#This Row],[Local Libellé Normé]],TABLES!$A$2:$F$156,4,FALSE),"-")</f>
        <v>-</v>
      </c>
      <c r="P21" s="27" t="str">
        <f>IFERROR(VLOOKUP(Tableau1[[#This Row],[Local Libellé Normé]],TABLES!$A$2:$F$156,6,FALSE),"-")</f>
        <v>-</v>
      </c>
      <c r="Q21" s="27" t="str">
        <f>IFERROR(VLOOKUP(Tableau1[[#This Row],[Local Libellé Normé]],TABLES!$A$2:$F$156,2,FALSE),"-")</f>
        <v>-</v>
      </c>
      <c r="R21" s="27" t="str">
        <f>Tableau1[[#This Row],[CODE Activite]]&amp;"-"&amp;Tableau1[[#This Row],[CODE Sous Activite]]&amp;"-"&amp;Tableau1[[#This Row],[CODE Local]]</f>
        <v>-----</v>
      </c>
      <c r="S21"/>
      <c r="T21"/>
      <c r="U21"/>
      <c r="W21"/>
      <c r="X21"/>
    </row>
    <row r="22" spans="1:24">
      <c r="A22" s="71"/>
      <c r="B22" s="71"/>
      <c r="C22" s="71"/>
      <c r="D22" s="6"/>
      <c r="E22" s="6"/>
      <c r="F22" s="6"/>
      <c r="G22" s="6"/>
      <c r="H22" s="6"/>
      <c r="I22" s="6"/>
      <c r="J22" s="6"/>
      <c r="K22" s="73"/>
      <c r="L22" s="16"/>
      <c r="M22" s="27" t="str">
        <f>IFERROR(VLOOKUP(Tableau1[[#This Row],[Local Libellé Normé]],TABLES!$A$2:$F$156,3,FALSE),"-")</f>
        <v>-</v>
      </c>
      <c r="N22" s="27" t="str">
        <f>IFERROR(VLOOKUP(Tableau1[[#This Row],[Local Libellé Normé]],TABLES!$A$2:$F$156,5,FALSE),"-")</f>
        <v>-</v>
      </c>
      <c r="O22" s="27" t="str">
        <f>IFERROR(VLOOKUP(Tableau1[[#This Row],[Local Libellé Normé]],TABLES!$A$2:$F$156,4,FALSE),"-")</f>
        <v>-</v>
      </c>
      <c r="P22" s="27" t="str">
        <f>IFERROR(VLOOKUP(Tableau1[[#This Row],[Local Libellé Normé]],TABLES!$A$2:$F$156,6,FALSE),"-")</f>
        <v>-</v>
      </c>
      <c r="Q22" s="27" t="str">
        <f>IFERROR(VLOOKUP(Tableau1[[#This Row],[Local Libellé Normé]],TABLES!$A$2:$F$156,2,FALSE),"-")</f>
        <v>-</v>
      </c>
      <c r="R22" s="27" t="str">
        <f>Tableau1[[#This Row],[CODE Activite]]&amp;"-"&amp;Tableau1[[#This Row],[CODE Sous Activite]]&amp;"-"&amp;Tableau1[[#This Row],[CODE Local]]</f>
        <v>-----</v>
      </c>
      <c r="S22"/>
      <c r="T22"/>
      <c r="U22"/>
      <c r="W22"/>
      <c r="X22"/>
    </row>
    <row r="23" spans="1:24">
      <c r="A23" s="71"/>
      <c r="B23" s="71"/>
      <c r="C23" s="71"/>
      <c r="D23" s="6"/>
      <c r="E23" s="6"/>
      <c r="F23" s="6"/>
      <c r="G23" s="6"/>
      <c r="H23" s="6"/>
      <c r="I23" s="6"/>
      <c r="J23" s="6"/>
      <c r="K23" s="73"/>
      <c r="L23" s="16"/>
      <c r="M23" s="27" t="str">
        <f>IFERROR(VLOOKUP(Tableau1[[#This Row],[Local Libellé Normé]],TABLES!$A$2:$F$156,3,FALSE),"-")</f>
        <v>-</v>
      </c>
      <c r="N23" s="27" t="str">
        <f>IFERROR(VLOOKUP(Tableau1[[#This Row],[Local Libellé Normé]],TABLES!$A$2:$F$156,5,FALSE),"-")</f>
        <v>-</v>
      </c>
      <c r="O23" s="27" t="str">
        <f>IFERROR(VLOOKUP(Tableau1[[#This Row],[Local Libellé Normé]],TABLES!$A$2:$F$156,4,FALSE),"-")</f>
        <v>-</v>
      </c>
      <c r="P23" s="27" t="str">
        <f>IFERROR(VLOOKUP(Tableau1[[#This Row],[Local Libellé Normé]],TABLES!$A$2:$F$156,6,FALSE),"-")</f>
        <v>-</v>
      </c>
      <c r="Q23" s="27" t="str">
        <f>IFERROR(VLOOKUP(Tableau1[[#This Row],[Local Libellé Normé]],TABLES!$A$2:$F$156,2,FALSE),"-")</f>
        <v>-</v>
      </c>
      <c r="R23" s="27" t="str">
        <f>Tableau1[[#This Row],[CODE Activite]]&amp;"-"&amp;Tableau1[[#This Row],[CODE Sous Activite]]&amp;"-"&amp;Tableau1[[#This Row],[CODE Local]]</f>
        <v>-----</v>
      </c>
      <c r="S23"/>
      <c r="T23"/>
      <c r="U23"/>
      <c r="W23"/>
      <c r="X23"/>
    </row>
    <row r="24" spans="1:24">
      <c r="A24" s="71"/>
      <c r="B24" s="71"/>
      <c r="C24" s="71"/>
      <c r="D24" s="6"/>
      <c r="E24" s="6"/>
      <c r="F24" s="6"/>
      <c r="G24" s="6"/>
      <c r="H24" s="6"/>
      <c r="I24" s="6"/>
      <c r="J24" s="6"/>
      <c r="K24" s="73"/>
      <c r="L24" s="16"/>
      <c r="M24" s="27" t="str">
        <f>IFERROR(VLOOKUP(Tableau1[[#This Row],[Local Libellé Normé]],TABLES!$A$2:$F$156,3,FALSE),"-")</f>
        <v>-</v>
      </c>
      <c r="N24" s="27" t="str">
        <f>IFERROR(VLOOKUP(Tableau1[[#This Row],[Local Libellé Normé]],TABLES!$A$2:$F$156,5,FALSE),"-")</f>
        <v>-</v>
      </c>
      <c r="O24" s="27" t="str">
        <f>IFERROR(VLOOKUP(Tableau1[[#This Row],[Local Libellé Normé]],TABLES!$A$2:$F$156,4,FALSE),"-")</f>
        <v>-</v>
      </c>
      <c r="P24" s="27" t="str">
        <f>IFERROR(VLOOKUP(Tableau1[[#This Row],[Local Libellé Normé]],TABLES!$A$2:$F$156,6,FALSE),"-")</f>
        <v>-</v>
      </c>
      <c r="Q24" s="27" t="str">
        <f>IFERROR(VLOOKUP(Tableau1[[#This Row],[Local Libellé Normé]],TABLES!$A$2:$F$156,2,FALSE),"-")</f>
        <v>-</v>
      </c>
      <c r="R24" s="27" t="str">
        <f>Tableau1[[#This Row],[CODE Activite]]&amp;"-"&amp;Tableau1[[#This Row],[CODE Sous Activite]]&amp;"-"&amp;Tableau1[[#This Row],[CODE Local]]</f>
        <v>-----</v>
      </c>
      <c r="S24"/>
      <c r="T24"/>
      <c r="U24"/>
      <c r="W24"/>
      <c r="X24"/>
    </row>
    <row r="25" spans="1:24">
      <c r="A25" s="71"/>
      <c r="B25" s="71"/>
      <c r="C25" s="71"/>
      <c r="D25" s="6"/>
      <c r="E25" s="6"/>
      <c r="F25" s="6"/>
      <c r="G25" s="6"/>
      <c r="H25" s="6"/>
      <c r="I25" s="6"/>
      <c r="J25" s="6"/>
      <c r="K25" s="73"/>
      <c r="L25" s="16"/>
      <c r="M25" s="27" t="str">
        <f>IFERROR(VLOOKUP(Tableau1[[#This Row],[Local Libellé Normé]],TABLES!$A$2:$F$156,3,FALSE),"-")</f>
        <v>-</v>
      </c>
      <c r="N25" s="27" t="str">
        <f>IFERROR(VLOOKUP(Tableau1[[#This Row],[Local Libellé Normé]],TABLES!$A$2:$F$156,5,FALSE),"-")</f>
        <v>-</v>
      </c>
      <c r="O25" s="27" t="str">
        <f>IFERROR(VLOOKUP(Tableau1[[#This Row],[Local Libellé Normé]],TABLES!$A$2:$F$156,4,FALSE),"-")</f>
        <v>-</v>
      </c>
      <c r="P25" s="27" t="str">
        <f>IFERROR(VLOOKUP(Tableau1[[#This Row],[Local Libellé Normé]],TABLES!$A$2:$F$156,6,FALSE),"-")</f>
        <v>-</v>
      </c>
      <c r="Q25" s="27" t="str">
        <f>IFERROR(VLOOKUP(Tableau1[[#This Row],[Local Libellé Normé]],TABLES!$A$2:$F$156,2,FALSE),"-")</f>
        <v>-</v>
      </c>
      <c r="R25" s="27" t="str">
        <f>Tableau1[[#This Row],[CODE Activite]]&amp;"-"&amp;Tableau1[[#This Row],[CODE Sous Activite]]&amp;"-"&amp;Tableau1[[#This Row],[CODE Local]]</f>
        <v>-----</v>
      </c>
      <c r="S25"/>
      <c r="T25"/>
      <c r="U25"/>
      <c r="W25"/>
      <c r="X25"/>
    </row>
    <row r="26" spans="1:24">
      <c r="A26" s="71"/>
      <c r="B26" s="71"/>
      <c r="C26" s="71"/>
      <c r="D26" s="6"/>
      <c r="E26" s="6"/>
      <c r="F26" s="6"/>
      <c r="G26" s="6"/>
      <c r="H26" s="6"/>
      <c r="I26" s="6"/>
      <c r="J26" s="6"/>
      <c r="K26" s="73"/>
      <c r="L26" s="16"/>
      <c r="M26" s="27" t="str">
        <f>IFERROR(VLOOKUP(Tableau1[[#This Row],[Local Libellé Normé]],TABLES!$A$2:$F$156,3,FALSE),"-")</f>
        <v>-</v>
      </c>
      <c r="N26" s="27" t="str">
        <f>IFERROR(VLOOKUP(Tableau1[[#This Row],[Local Libellé Normé]],TABLES!$A$2:$F$156,5,FALSE),"-")</f>
        <v>-</v>
      </c>
      <c r="O26" s="27" t="str">
        <f>IFERROR(VLOOKUP(Tableau1[[#This Row],[Local Libellé Normé]],TABLES!$A$2:$F$156,4,FALSE),"-")</f>
        <v>-</v>
      </c>
      <c r="P26" s="27" t="str">
        <f>IFERROR(VLOOKUP(Tableau1[[#This Row],[Local Libellé Normé]],TABLES!$A$2:$F$156,6,FALSE),"-")</f>
        <v>-</v>
      </c>
      <c r="Q26" s="27" t="str">
        <f>IFERROR(VLOOKUP(Tableau1[[#This Row],[Local Libellé Normé]],TABLES!$A$2:$F$156,2,FALSE),"-")</f>
        <v>-</v>
      </c>
      <c r="R26" s="27" t="str">
        <f>Tableau1[[#This Row],[CODE Activite]]&amp;"-"&amp;Tableau1[[#This Row],[CODE Sous Activite]]&amp;"-"&amp;Tableau1[[#This Row],[CODE Local]]</f>
        <v>-----</v>
      </c>
      <c r="S26"/>
      <c r="T26"/>
      <c r="U26"/>
      <c r="W26"/>
      <c r="X26"/>
    </row>
    <row r="27" spans="1:24">
      <c r="A27" s="71"/>
      <c r="B27" s="71"/>
      <c r="C27" s="71"/>
      <c r="D27" s="6"/>
      <c r="E27" s="6"/>
      <c r="F27" s="6"/>
      <c r="G27" s="6"/>
      <c r="H27" s="6"/>
      <c r="I27" s="6"/>
      <c r="J27" s="6"/>
      <c r="K27" s="73"/>
      <c r="L27" s="16"/>
      <c r="M27" s="27" t="str">
        <f>IFERROR(VLOOKUP(Tableau1[[#This Row],[Local Libellé Normé]],TABLES!$A$2:$F$156,3,FALSE),"-")</f>
        <v>-</v>
      </c>
      <c r="N27" s="27" t="str">
        <f>IFERROR(VLOOKUP(Tableau1[[#This Row],[Local Libellé Normé]],TABLES!$A$2:$F$156,5,FALSE),"-")</f>
        <v>-</v>
      </c>
      <c r="O27" s="27" t="str">
        <f>IFERROR(VLOOKUP(Tableau1[[#This Row],[Local Libellé Normé]],TABLES!$A$2:$F$156,4,FALSE),"-")</f>
        <v>-</v>
      </c>
      <c r="P27" s="27" t="str">
        <f>IFERROR(VLOOKUP(Tableau1[[#This Row],[Local Libellé Normé]],TABLES!$A$2:$F$156,6,FALSE),"-")</f>
        <v>-</v>
      </c>
      <c r="Q27" s="27" t="str">
        <f>IFERROR(VLOOKUP(Tableau1[[#This Row],[Local Libellé Normé]],TABLES!$A$2:$F$156,2,FALSE),"-")</f>
        <v>-</v>
      </c>
      <c r="R27" s="27" t="str">
        <f>Tableau1[[#This Row],[CODE Activite]]&amp;"-"&amp;Tableau1[[#This Row],[CODE Sous Activite]]&amp;"-"&amp;Tableau1[[#This Row],[CODE Local]]</f>
        <v>-----</v>
      </c>
      <c r="S27"/>
      <c r="T27"/>
      <c r="U27"/>
      <c r="W27"/>
      <c r="X27"/>
    </row>
    <row r="28" spans="1:24">
      <c r="A28" s="71"/>
      <c r="B28" s="71"/>
      <c r="C28" s="71"/>
      <c r="D28" s="6"/>
      <c r="E28" s="6"/>
      <c r="F28" s="6"/>
      <c r="G28" s="6"/>
      <c r="H28" s="6"/>
      <c r="I28" s="6"/>
      <c r="J28" s="6"/>
      <c r="K28" s="73"/>
      <c r="L28" s="16"/>
      <c r="M28" s="27" t="str">
        <f>IFERROR(VLOOKUP(Tableau1[[#This Row],[Local Libellé Normé]],TABLES!$A$2:$F$156,3,FALSE),"-")</f>
        <v>-</v>
      </c>
      <c r="N28" s="27" t="str">
        <f>IFERROR(VLOOKUP(Tableau1[[#This Row],[Local Libellé Normé]],TABLES!$A$2:$F$156,5,FALSE),"-")</f>
        <v>-</v>
      </c>
      <c r="O28" s="27" t="str">
        <f>IFERROR(VLOOKUP(Tableau1[[#This Row],[Local Libellé Normé]],TABLES!$A$2:$F$156,4,FALSE),"-")</f>
        <v>-</v>
      </c>
      <c r="P28" s="27" t="str">
        <f>IFERROR(VLOOKUP(Tableau1[[#This Row],[Local Libellé Normé]],TABLES!$A$2:$F$156,6,FALSE),"-")</f>
        <v>-</v>
      </c>
      <c r="Q28" s="27" t="str">
        <f>IFERROR(VLOOKUP(Tableau1[[#This Row],[Local Libellé Normé]],TABLES!$A$2:$F$156,2,FALSE),"-")</f>
        <v>-</v>
      </c>
      <c r="R28" s="27" t="str">
        <f>Tableau1[[#This Row],[CODE Activite]]&amp;"-"&amp;Tableau1[[#This Row],[CODE Sous Activite]]&amp;"-"&amp;Tableau1[[#This Row],[CODE Local]]</f>
        <v>-----</v>
      </c>
      <c r="S28"/>
      <c r="T28"/>
      <c r="U28"/>
      <c r="W28"/>
      <c r="X28"/>
    </row>
    <row r="29" spans="1:24">
      <c r="A29" s="71"/>
      <c r="B29" s="71"/>
      <c r="C29" s="71"/>
      <c r="D29" s="6"/>
      <c r="E29" s="6"/>
      <c r="F29" s="6"/>
      <c r="G29" s="6"/>
      <c r="H29" s="6"/>
      <c r="I29" s="6"/>
      <c r="J29" s="6"/>
      <c r="K29" s="73"/>
      <c r="L29" s="16"/>
      <c r="M29" s="27" t="str">
        <f>IFERROR(VLOOKUP(Tableau1[[#This Row],[Local Libellé Normé]],TABLES!$A$2:$F$156,3,FALSE),"-")</f>
        <v>-</v>
      </c>
      <c r="N29" s="27" t="str">
        <f>IFERROR(VLOOKUP(Tableau1[[#This Row],[Local Libellé Normé]],TABLES!$A$2:$F$156,5,FALSE),"-")</f>
        <v>-</v>
      </c>
      <c r="O29" s="27" t="str">
        <f>IFERROR(VLOOKUP(Tableau1[[#This Row],[Local Libellé Normé]],TABLES!$A$2:$F$156,4,FALSE),"-")</f>
        <v>-</v>
      </c>
      <c r="P29" s="27" t="str">
        <f>IFERROR(VLOOKUP(Tableau1[[#This Row],[Local Libellé Normé]],TABLES!$A$2:$F$156,6,FALSE),"-")</f>
        <v>-</v>
      </c>
      <c r="Q29" s="27" t="str">
        <f>IFERROR(VLOOKUP(Tableau1[[#This Row],[Local Libellé Normé]],TABLES!$A$2:$F$156,2,FALSE),"-")</f>
        <v>-</v>
      </c>
      <c r="R29" s="27" t="str">
        <f>Tableau1[[#This Row],[CODE Activite]]&amp;"-"&amp;Tableau1[[#This Row],[CODE Sous Activite]]&amp;"-"&amp;Tableau1[[#This Row],[CODE Local]]</f>
        <v>-----</v>
      </c>
      <c r="S29"/>
      <c r="T29"/>
      <c r="U29"/>
      <c r="W29"/>
      <c r="X29"/>
    </row>
    <row r="30" spans="1:24">
      <c r="A30" s="71"/>
      <c r="B30" s="71"/>
      <c r="C30" s="71"/>
      <c r="D30" s="6"/>
      <c r="E30" s="6"/>
      <c r="F30" s="6"/>
      <c r="G30" s="6"/>
      <c r="H30" s="6"/>
      <c r="I30" s="6"/>
      <c r="J30" s="6"/>
      <c r="K30" s="73"/>
      <c r="L30" s="16"/>
      <c r="M30" s="27" t="str">
        <f>IFERROR(VLOOKUP(Tableau1[[#This Row],[Local Libellé Normé]],TABLES!$A$2:$F$156,3,FALSE),"-")</f>
        <v>-</v>
      </c>
      <c r="N30" s="27" t="str">
        <f>IFERROR(VLOOKUP(Tableau1[[#This Row],[Local Libellé Normé]],TABLES!$A$2:$F$156,5,FALSE),"-")</f>
        <v>-</v>
      </c>
      <c r="O30" s="27" t="str">
        <f>IFERROR(VLOOKUP(Tableau1[[#This Row],[Local Libellé Normé]],TABLES!$A$2:$F$156,4,FALSE),"-")</f>
        <v>-</v>
      </c>
      <c r="P30" s="27" t="str">
        <f>IFERROR(VLOOKUP(Tableau1[[#This Row],[Local Libellé Normé]],TABLES!$A$2:$F$156,6,FALSE),"-")</f>
        <v>-</v>
      </c>
      <c r="Q30" s="27" t="str">
        <f>IFERROR(VLOOKUP(Tableau1[[#This Row],[Local Libellé Normé]],TABLES!$A$2:$F$156,2,FALSE),"-")</f>
        <v>-</v>
      </c>
      <c r="R30" s="27" t="str">
        <f>Tableau1[[#This Row],[CODE Activite]]&amp;"-"&amp;Tableau1[[#This Row],[CODE Sous Activite]]&amp;"-"&amp;Tableau1[[#This Row],[CODE Local]]</f>
        <v>-----</v>
      </c>
      <c r="S30"/>
      <c r="T30"/>
      <c r="U30"/>
      <c r="W30"/>
      <c r="X30"/>
    </row>
    <row r="31" spans="1:24">
      <c r="A31" s="71"/>
      <c r="B31" s="71"/>
      <c r="C31" s="71"/>
      <c r="D31" s="6"/>
      <c r="E31" s="6"/>
      <c r="F31" s="6"/>
      <c r="G31" s="6"/>
      <c r="H31" s="6"/>
      <c r="I31" s="6"/>
      <c r="J31" s="6"/>
      <c r="K31" s="73"/>
      <c r="L31" s="16"/>
      <c r="M31" s="27" t="str">
        <f>IFERROR(VLOOKUP(Tableau1[[#This Row],[Local Libellé Normé]],TABLES!$A$2:$F$156,3,FALSE),"-")</f>
        <v>-</v>
      </c>
      <c r="N31" s="27" t="str">
        <f>IFERROR(VLOOKUP(Tableau1[[#This Row],[Local Libellé Normé]],TABLES!$A$2:$F$156,5,FALSE),"-")</f>
        <v>-</v>
      </c>
      <c r="O31" s="27" t="str">
        <f>IFERROR(VLOOKUP(Tableau1[[#This Row],[Local Libellé Normé]],TABLES!$A$2:$F$156,4,FALSE),"-")</f>
        <v>-</v>
      </c>
      <c r="P31" s="27" t="str">
        <f>IFERROR(VLOOKUP(Tableau1[[#This Row],[Local Libellé Normé]],TABLES!$A$2:$F$156,6,FALSE),"-")</f>
        <v>-</v>
      </c>
      <c r="Q31" s="27" t="str">
        <f>IFERROR(VLOOKUP(Tableau1[[#This Row],[Local Libellé Normé]],TABLES!$A$2:$F$156,2,FALSE),"-")</f>
        <v>-</v>
      </c>
      <c r="R31" s="27" t="str">
        <f>Tableau1[[#This Row],[CODE Activite]]&amp;"-"&amp;Tableau1[[#This Row],[CODE Sous Activite]]&amp;"-"&amp;Tableau1[[#This Row],[CODE Local]]</f>
        <v>-----</v>
      </c>
      <c r="S31"/>
      <c r="T31"/>
      <c r="U31"/>
      <c r="W31"/>
      <c r="X31"/>
    </row>
    <row r="32" spans="1:24">
      <c r="A32" s="71"/>
      <c r="B32" s="71"/>
      <c r="C32" s="71"/>
      <c r="D32" s="6"/>
      <c r="E32" s="6"/>
      <c r="F32" s="6"/>
      <c r="G32" s="6"/>
      <c r="H32" s="6"/>
      <c r="I32" s="6"/>
      <c r="J32" s="6"/>
      <c r="K32" s="73"/>
      <c r="L32" s="16"/>
      <c r="M32" s="27" t="str">
        <f>IFERROR(VLOOKUP(Tableau1[[#This Row],[Local Libellé Normé]],TABLES!$A$2:$F$156,3,FALSE),"-")</f>
        <v>-</v>
      </c>
      <c r="N32" s="27" t="str">
        <f>IFERROR(VLOOKUP(Tableau1[[#This Row],[Local Libellé Normé]],TABLES!$A$2:$F$156,5,FALSE),"-")</f>
        <v>-</v>
      </c>
      <c r="O32" s="27" t="str">
        <f>IFERROR(VLOOKUP(Tableau1[[#This Row],[Local Libellé Normé]],TABLES!$A$2:$F$156,4,FALSE),"-")</f>
        <v>-</v>
      </c>
      <c r="P32" s="27" t="str">
        <f>IFERROR(VLOOKUP(Tableau1[[#This Row],[Local Libellé Normé]],TABLES!$A$2:$F$156,6,FALSE),"-")</f>
        <v>-</v>
      </c>
      <c r="Q32" s="27" t="str">
        <f>IFERROR(VLOOKUP(Tableau1[[#This Row],[Local Libellé Normé]],TABLES!$A$2:$F$156,2,FALSE),"-")</f>
        <v>-</v>
      </c>
      <c r="R32" s="27" t="str">
        <f>Tableau1[[#This Row],[CODE Activite]]&amp;"-"&amp;Tableau1[[#This Row],[CODE Sous Activite]]&amp;"-"&amp;Tableau1[[#This Row],[CODE Local]]</f>
        <v>-----</v>
      </c>
      <c r="S32"/>
      <c r="T32"/>
      <c r="U32"/>
      <c r="W32"/>
      <c r="X32"/>
    </row>
    <row r="33" spans="1:24">
      <c r="A33" s="71"/>
      <c r="B33" s="71"/>
      <c r="C33" s="71"/>
      <c r="D33" s="6"/>
      <c r="E33" s="6"/>
      <c r="F33" s="6"/>
      <c r="G33" s="6"/>
      <c r="H33" s="6"/>
      <c r="I33" s="6"/>
      <c r="J33" s="6"/>
      <c r="K33" s="73"/>
      <c r="L33" s="16"/>
      <c r="M33" s="27" t="str">
        <f>IFERROR(VLOOKUP(Tableau1[[#This Row],[Local Libellé Normé]],TABLES!$A$2:$F$156,3,FALSE),"-")</f>
        <v>-</v>
      </c>
      <c r="N33" s="27" t="str">
        <f>IFERROR(VLOOKUP(Tableau1[[#This Row],[Local Libellé Normé]],TABLES!$A$2:$F$156,5,FALSE),"-")</f>
        <v>-</v>
      </c>
      <c r="O33" s="27" t="str">
        <f>IFERROR(VLOOKUP(Tableau1[[#This Row],[Local Libellé Normé]],TABLES!$A$2:$F$156,4,FALSE),"-")</f>
        <v>-</v>
      </c>
      <c r="P33" s="27" t="str">
        <f>IFERROR(VLOOKUP(Tableau1[[#This Row],[Local Libellé Normé]],TABLES!$A$2:$F$156,6,FALSE),"-")</f>
        <v>-</v>
      </c>
      <c r="Q33" s="27" t="str">
        <f>IFERROR(VLOOKUP(Tableau1[[#This Row],[Local Libellé Normé]],TABLES!$A$2:$F$156,2,FALSE),"-")</f>
        <v>-</v>
      </c>
      <c r="R33" s="27" t="str">
        <f>Tableau1[[#This Row],[CODE Activite]]&amp;"-"&amp;Tableau1[[#This Row],[CODE Sous Activite]]&amp;"-"&amp;Tableau1[[#This Row],[CODE Local]]</f>
        <v>-----</v>
      </c>
      <c r="S33"/>
      <c r="T33"/>
      <c r="U33"/>
      <c r="W33"/>
      <c r="X33"/>
    </row>
    <row r="34" spans="1:24">
      <c r="A34" s="71"/>
      <c r="B34" s="71"/>
      <c r="C34" s="71"/>
      <c r="D34" s="6"/>
      <c r="E34" s="6"/>
      <c r="F34" s="6"/>
      <c r="G34" s="6"/>
      <c r="H34" s="6"/>
      <c r="I34" s="6"/>
      <c r="J34" s="6"/>
      <c r="K34" s="73"/>
      <c r="L34" s="16"/>
      <c r="M34" s="27" t="str">
        <f>IFERROR(VLOOKUP(Tableau1[[#This Row],[Local Libellé Normé]],TABLES!$A$2:$F$156,3,FALSE),"-")</f>
        <v>-</v>
      </c>
      <c r="N34" s="27" t="str">
        <f>IFERROR(VLOOKUP(Tableau1[[#This Row],[Local Libellé Normé]],TABLES!$A$2:$F$156,5,FALSE),"-")</f>
        <v>-</v>
      </c>
      <c r="O34" s="27" t="str">
        <f>IFERROR(VLOOKUP(Tableau1[[#This Row],[Local Libellé Normé]],TABLES!$A$2:$F$156,4,FALSE),"-")</f>
        <v>-</v>
      </c>
      <c r="P34" s="27" t="str">
        <f>IFERROR(VLOOKUP(Tableau1[[#This Row],[Local Libellé Normé]],TABLES!$A$2:$F$156,6,FALSE),"-")</f>
        <v>-</v>
      </c>
      <c r="Q34" s="27" t="str">
        <f>IFERROR(VLOOKUP(Tableau1[[#This Row],[Local Libellé Normé]],TABLES!$A$2:$F$156,2,FALSE),"-")</f>
        <v>-</v>
      </c>
      <c r="R34" s="27" t="str">
        <f>Tableau1[[#This Row],[CODE Activite]]&amp;"-"&amp;Tableau1[[#This Row],[CODE Sous Activite]]&amp;"-"&amp;Tableau1[[#This Row],[CODE Local]]</f>
        <v>-----</v>
      </c>
      <c r="S34"/>
      <c r="T34"/>
      <c r="U34"/>
      <c r="W34"/>
      <c r="X34"/>
    </row>
    <row r="35" spans="1:24">
      <c r="A35" s="71"/>
      <c r="B35" s="71"/>
      <c r="C35" s="71"/>
      <c r="D35" s="6"/>
      <c r="E35" s="6"/>
      <c r="F35" s="6"/>
      <c r="G35" s="6"/>
      <c r="H35" s="6"/>
      <c r="I35" s="6"/>
      <c r="J35" s="6"/>
      <c r="K35" s="73"/>
      <c r="L35" s="16"/>
      <c r="M35" s="27" t="str">
        <f>IFERROR(VLOOKUP(Tableau1[[#This Row],[Local Libellé Normé]],TABLES!$A$2:$F$156,3,FALSE),"-")</f>
        <v>-</v>
      </c>
      <c r="N35" s="27" t="str">
        <f>IFERROR(VLOOKUP(Tableau1[[#This Row],[Local Libellé Normé]],TABLES!$A$2:$F$156,5,FALSE),"-")</f>
        <v>-</v>
      </c>
      <c r="O35" s="27" t="str">
        <f>IFERROR(VLOOKUP(Tableau1[[#This Row],[Local Libellé Normé]],TABLES!$A$2:$F$156,4,FALSE),"-")</f>
        <v>-</v>
      </c>
      <c r="P35" s="27" t="str">
        <f>IFERROR(VLOOKUP(Tableau1[[#This Row],[Local Libellé Normé]],TABLES!$A$2:$F$156,6,FALSE),"-")</f>
        <v>-</v>
      </c>
      <c r="Q35" s="27" t="str">
        <f>IFERROR(VLOOKUP(Tableau1[[#This Row],[Local Libellé Normé]],TABLES!$A$2:$F$156,2,FALSE),"-")</f>
        <v>-</v>
      </c>
      <c r="R35" s="27" t="str">
        <f>Tableau1[[#This Row],[CODE Activite]]&amp;"-"&amp;Tableau1[[#This Row],[CODE Sous Activite]]&amp;"-"&amp;Tableau1[[#This Row],[CODE Local]]</f>
        <v>-----</v>
      </c>
      <c r="S35"/>
      <c r="T35"/>
      <c r="U35"/>
      <c r="W35"/>
      <c r="X35"/>
    </row>
    <row r="36" spans="1:24">
      <c r="A36" s="71"/>
      <c r="B36" s="71"/>
      <c r="C36" s="71"/>
      <c r="D36" s="6"/>
      <c r="E36" s="6"/>
      <c r="F36" s="6"/>
      <c r="G36" s="6"/>
      <c r="H36" s="6"/>
      <c r="I36" s="6"/>
      <c r="J36" s="6"/>
      <c r="K36" s="73"/>
      <c r="L36" s="16"/>
      <c r="M36" s="27" t="str">
        <f>IFERROR(VLOOKUP(Tableau1[[#This Row],[Local Libellé Normé]],TABLES!$A$2:$F$156,3,FALSE),"-")</f>
        <v>-</v>
      </c>
      <c r="N36" s="27" t="str">
        <f>IFERROR(VLOOKUP(Tableau1[[#This Row],[Local Libellé Normé]],TABLES!$A$2:$F$156,5,FALSE),"-")</f>
        <v>-</v>
      </c>
      <c r="O36" s="27" t="str">
        <f>IFERROR(VLOOKUP(Tableau1[[#This Row],[Local Libellé Normé]],TABLES!$A$2:$F$156,4,FALSE),"-")</f>
        <v>-</v>
      </c>
      <c r="P36" s="27" t="str">
        <f>IFERROR(VLOOKUP(Tableau1[[#This Row],[Local Libellé Normé]],TABLES!$A$2:$F$156,6,FALSE),"-")</f>
        <v>-</v>
      </c>
      <c r="Q36" s="27" t="str">
        <f>IFERROR(VLOOKUP(Tableau1[[#This Row],[Local Libellé Normé]],TABLES!$A$2:$F$156,2,FALSE),"-")</f>
        <v>-</v>
      </c>
      <c r="R36" s="27" t="str">
        <f>Tableau1[[#This Row],[CODE Activite]]&amp;"-"&amp;Tableau1[[#This Row],[CODE Sous Activite]]&amp;"-"&amp;Tableau1[[#This Row],[CODE Local]]</f>
        <v>-----</v>
      </c>
      <c r="S36"/>
      <c r="T36"/>
      <c r="U36"/>
      <c r="W36"/>
      <c r="X36"/>
    </row>
    <row r="37" spans="1:24">
      <c r="A37" s="71"/>
      <c r="B37" s="71"/>
      <c r="C37" s="71"/>
      <c r="D37" s="6"/>
      <c r="E37" s="6"/>
      <c r="F37" s="6"/>
      <c r="G37" s="6"/>
      <c r="H37" s="6"/>
      <c r="I37" s="6"/>
      <c r="J37" s="6"/>
      <c r="K37" s="73"/>
      <c r="L37" s="16"/>
      <c r="M37" s="27" t="str">
        <f>IFERROR(VLOOKUP(Tableau1[[#This Row],[Local Libellé Normé]],TABLES!$A$2:$F$156,3,FALSE),"-")</f>
        <v>-</v>
      </c>
      <c r="N37" s="27" t="str">
        <f>IFERROR(VLOOKUP(Tableau1[[#This Row],[Local Libellé Normé]],TABLES!$A$2:$F$156,5,FALSE),"-")</f>
        <v>-</v>
      </c>
      <c r="O37" s="27" t="str">
        <f>IFERROR(VLOOKUP(Tableau1[[#This Row],[Local Libellé Normé]],TABLES!$A$2:$F$156,4,FALSE),"-")</f>
        <v>-</v>
      </c>
      <c r="P37" s="27" t="str">
        <f>IFERROR(VLOOKUP(Tableau1[[#This Row],[Local Libellé Normé]],TABLES!$A$2:$F$156,6,FALSE),"-")</f>
        <v>-</v>
      </c>
      <c r="Q37" s="27" t="str">
        <f>IFERROR(VLOOKUP(Tableau1[[#This Row],[Local Libellé Normé]],TABLES!$A$2:$F$156,2,FALSE),"-")</f>
        <v>-</v>
      </c>
      <c r="R37" s="27" t="str">
        <f>Tableau1[[#This Row],[CODE Activite]]&amp;"-"&amp;Tableau1[[#This Row],[CODE Sous Activite]]&amp;"-"&amp;Tableau1[[#This Row],[CODE Local]]</f>
        <v>-----</v>
      </c>
      <c r="S37"/>
      <c r="T37"/>
      <c r="U37"/>
      <c r="W37"/>
      <c r="X37"/>
    </row>
    <row r="38" spans="1:24">
      <c r="A38" s="71"/>
      <c r="B38" s="71"/>
      <c r="C38" s="71"/>
      <c r="D38" s="6"/>
      <c r="E38" s="6"/>
      <c r="F38" s="6"/>
      <c r="G38" s="6"/>
      <c r="H38" s="6"/>
      <c r="I38" s="6"/>
      <c r="J38" s="6"/>
      <c r="K38" s="73"/>
      <c r="L38" s="16"/>
      <c r="M38" s="27" t="str">
        <f>IFERROR(VLOOKUP(Tableau1[[#This Row],[Local Libellé Normé]],TABLES!$A$2:$F$156,3,FALSE),"-")</f>
        <v>-</v>
      </c>
      <c r="N38" s="27" t="str">
        <f>IFERROR(VLOOKUP(Tableau1[[#This Row],[Local Libellé Normé]],TABLES!$A$2:$F$156,5,FALSE),"-")</f>
        <v>-</v>
      </c>
      <c r="O38" s="27" t="str">
        <f>IFERROR(VLOOKUP(Tableau1[[#This Row],[Local Libellé Normé]],TABLES!$A$2:$F$156,4,FALSE),"-")</f>
        <v>-</v>
      </c>
      <c r="P38" s="27" t="str">
        <f>IFERROR(VLOOKUP(Tableau1[[#This Row],[Local Libellé Normé]],TABLES!$A$2:$F$156,6,FALSE),"-")</f>
        <v>-</v>
      </c>
      <c r="Q38" s="27" t="str">
        <f>IFERROR(VLOOKUP(Tableau1[[#This Row],[Local Libellé Normé]],TABLES!$A$2:$F$156,2,FALSE),"-")</f>
        <v>-</v>
      </c>
      <c r="R38" s="27" t="str">
        <f>Tableau1[[#This Row],[CODE Activite]]&amp;"-"&amp;Tableau1[[#This Row],[CODE Sous Activite]]&amp;"-"&amp;Tableau1[[#This Row],[CODE Local]]</f>
        <v>-----</v>
      </c>
      <c r="S38"/>
      <c r="T38"/>
      <c r="U38"/>
      <c r="W38"/>
      <c r="X38"/>
    </row>
    <row r="39" spans="1:24">
      <c r="A39" s="71"/>
      <c r="B39" s="71"/>
      <c r="C39" s="71"/>
      <c r="D39" s="6"/>
      <c r="E39" s="6"/>
      <c r="F39" s="6"/>
      <c r="G39" s="6"/>
      <c r="H39" s="6"/>
      <c r="I39" s="6"/>
      <c r="J39" s="6"/>
      <c r="K39" s="73"/>
      <c r="L39" s="16"/>
      <c r="M39" s="27" t="str">
        <f>IFERROR(VLOOKUP(Tableau1[[#This Row],[Local Libellé Normé]],TABLES!$A$2:$F$156,3,FALSE),"-")</f>
        <v>-</v>
      </c>
      <c r="N39" s="27" t="str">
        <f>IFERROR(VLOOKUP(Tableau1[[#This Row],[Local Libellé Normé]],TABLES!$A$2:$F$156,5,FALSE),"-")</f>
        <v>-</v>
      </c>
      <c r="O39" s="27" t="str">
        <f>IFERROR(VLOOKUP(Tableau1[[#This Row],[Local Libellé Normé]],TABLES!$A$2:$F$156,4,FALSE),"-")</f>
        <v>-</v>
      </c>
      <c r="P39" s="27" t="str">
        <f>IFERROR(VLOOKUP(Tableau1[[#This Row],[Local Libellé Normé]],TABLES!$A$2:$F$156,6,FALSE),"-")</f>
        <v>-</v>
      </c>
      <c r="Q39" s="27" t="str">
        <f>IFERROR(VLOOKUP(Tableau1[[#This Row],[Local Libellé Normé]],TABLES!$A$2:$F$156,2,FALSE),"-")</f>
        <v>-</v>
      </c>
      <c r="R39" s="27" t="str">
        <f>Tableau1[[#This Row],[CODE Activite]]&amp;"-"&amp;Tableau1[[#This Row],[CODE Sous Activite]]&amp;"-"&amp;Tableau1[[#This Row],[CODE Local]]</f>
        <v>-----</v>
      </c>
      <c r="S39"/>
      <c r="T39"/>
      <c r="U39"/>
      <c r="W39"/>
      <c r="X39"/>
    </row>
    <row r="40" spans="1:24">
      <c r="A40" s="71"/>
      <c r="B40" s="71"/>
      <c r="C40" s="71"/>
      <c r="D40" s="6"/>
      <c r="E40" s="6"/>
      <c r="F40" s="6"/>
      <c r="G40" s="6"/>
      <c r="H40" s="6"/>
      <c r="I40" s="6"/>
      <c r="J40" s="6"/>
      <c r="K40" s="73"/>
      <c r="L40" s="16"/>
      <c r="M40" s="27" t="str">
        <f>IFERROR(VLOOKUP(Tableau1[[#This Row],[Local Libellé Normé]],TABLES!$A$2:$F$156,3,FALSE),"-")</f>
        <v>-</v>
      </c>
      <c r="N40" s="27" t="str">
        <f>IFERROR(VLOOKUP(Tableau1[[#This Row],[Local Libellé Normé]],TABLES!$A$2:$F$156,5,FALSE),"-")</f>
        <v>-</v>
      </c>
      <c r="O40" s="27" t="str">
        <f>IFERROR(VLOOKUP(Tableau1[[#This Row],[Local Libellé Normé]],TABLES!$A$2:$F$156,4,FALSE),"-")</f>
        <v>-</v>
      </c>
      <c r="P40" s="27" t="str">
        <f>IFERROR(VLOOKUP(Tableau1[[#This Row],[Local Libellé Normé]],TABLES!$A$2:$F$156,6,FALSE),"-")</f>
        <v>-</v>
      </c>
      <c r="Q40" s="27" t="str">
        <f>IFERROR(VLOOKUP(Tableau1[[#This Row],[Local Libellé Normé]],TABLES!$A$2:$F$156,2,FALSE),"-")</f>
        <v>-</v>
      </c>
      <c r="R40" s="27" t="str">
        <f>Tableau1[[#This Row],[CODE Activite]]&amp;"-"&amp;Tableau1[[#This Row],[CODE Sous Activite]]&amp;"-"&amp;Tableau1[[#This Row],[CODE Local]]</f>
        <v>-----</v>
      </c>
      <c r="S40"/>
      <c r="T40"/>
      <c r="U40"/>
      <c r="W40"/>
      <c r="X40"/>
    </row>
    <row r="41" spans="1:24">
      <c r="A41" s="71"/>
      <c r="B41" s="71"/>
      <c r="C41" s="71"/>
      <c r="D41" s="6"/>
      <c r="E41" s="6"/>
      <c r="F41" s="6"/>
      <c r="G41" s="6"/>
      <c r="H41" s="6"/>
      <c r="I41" s="6"/>
      <c r="J41" s="6"/>
      <c r="K41" s="73"/>
      <c r="L41" s="16"/>
      <c r="M41" s="27" t="str">
        <f>IFERROR(VLOOKUP(Tableau1[[#This Row],[Local Libellé Normé]],TABLES!$A$2:$F$156,3,FALSE),"-")</f>
        <v>-</v>
      </c>
      <c r="N41" s="27" t="str">
        <f>IFERROR(VLOOKUP(Tableau1[[#This Row],[Local Libellé Normé]],TABLES!$A$2:$F$156,5,FALSE),"-")</f>
        <v>-</v>
      </c>
      <c r="O41" s="27" t="str">
        <f>IFERROR(VLOOKUP(Tableau1[[#This Row],[Local Libellé Normé]],TABLES!$A$2:$F$156,4,FALSE),"-")</f>
        <v>-</v>
      </c>
      <c r="P41" s="27" t="str">
        <f>IFERROR(VLOOKUP(Tableau1[[#This Row],[Local Libellé Normé]],TABLES!$A$2:$F$156,6,FALSE),"-")</f>
        <v>-</v>
      </c>
      <c r="Q41" s="27" t="str">
        <f>IFERROR(VLOOKUP(Tableau1[[#This Row],[Local Libellé Normé]],TABLES!$A$2:$F$156,2,FALSE),"-")</f>
        <v>-</v>
      </c>
      <c r="R41" s="27" t="str">
        <f>Tableau1[[#This Row],[CODE Activite]]&amp;"-"&amp;Tableau1[[#This Row],[CODE Sous Activite]]&amp;"-"&amp;Tableau1[[#This Row],[CODE Local]]</f>
        <v>-----</v>
      </c>
      <c r="S41"/>
      <c r="T41"/>
      <c r="U41"/>
      <c r="W41"/>
      <c r="X41"/>
    </row>
    <row r="42" spans="1:24">
      <c r="A42" s="71"/>
      <c r="B42" s="71"/>
      <c r="C42" s="71"/>
      <c r="D42" s="6"/>
      <c r="E42" s="6"/>
      <c r="F42" s="6"/>
      <c r="G42" s="6"/>
      <c r="H42" s="6"/>
      <c r="I42" s="6"/>
      <c r="J42" s="6"/>
      <c r="K42" s="73"/>
      <c r="L42" s="16"/>
      <c r="M42" s="27" t="str">
        <f>IFERROR(VLOOKUP(Tableau1[[#This Row],[Local Libellé Normé]],TABLES!$A$2:$F$156,3,FALSE),"-")</f>
        <v>-</v>
      </c>
      <c r="N42" s="27" t="str">
        <f>IFERROR(VLOOKUP(Tableau1[[#This Row],[Local Libellé Normé]],TABLES!$A$2:$F$156,5,FALSE),"-")</f>
        <v>-</v>
      </c>
      <c r="O42" s="27" t="str">
        <f>IFERROR(VLOOKUP(Tableau1[[#This Row],[Local Libellé Normé]],TABLES!$A$2:$F$156,4,FALSE),"-")</f>
        <v>-</v>
      </c>
      <c r="P42" s="27" t="str">
        <f>IFERROR(VLOOKUP(Tableau1[[#This Row],[Local Libellé Normé]],TABLES!$A$2:$F$156,6,FALSE),"-")</f>
        <v>-</v>
      </c>
      <c r="Q42" s="27" t="str">
        <f>IFERROR(VLOOKUP(Tableau1[[#This Row],[Local Libellé Normé]],TABLES!$A$2:$F$156,2,FALSE),"-")</f>
        <v>-</v>
      </c>
      <c r="R42" s="27" t="str">
        <f>Tableau1[[#This Row],[CODE Activite]]&amp;"-"&amp;Tableau1[[#This Row],[CODE Sous Activite]]&amp;"-"&amp;Tableau1[[#This Row],[CODE Local]]</f>
        <v>-----</v>
      </c>
      <c r="S42"/>
      <c r="T42"/>
      <c r="U42"/>
      <c r="W42"/>
      <c r="X42"/>
    </row>
    <row r="43" spans="1:24">
      <c r="A43" s="71"/>
      <c r="B43" s="71"/>
      <c r="C43" s="71"/>
      <c r="D43" s="6"/>
      <c r="E43" s="6"/>
      <c r="F43" s="6"/>
      <c r="G43" s="6"/>
      <c r="H43" s="6"/>
      <c r="I43" s="6"/>
      <c r="J43" s="6"/>
      <c r="K43" s="73"/>
      <c r="L43" s="16"/>
      <c r="M43" s="27" t="str">
        <f>IFERROR(VLOOKUP(Tableau1[[#This Row],[Local Libellé Normé]],TABLES!$A$2:$F$156,3,FALSE),"-")</f>
        <v>-</v>
      </c>
      <c r="N43" s="27" t="str">
        <f>IFERROR(VLOOKUP(Tableau1[[#This Row],[Local Libellé Normé]],TABLES!$A$2:$F$156,5,FALSE),"-")</f>
        <v>-</v>
      </c>
      <c r="O43" s="27" t="str">
        <f>IFERROR(VLOOKUP(Tableau1[[#This Row],[Local Libellé Normé]],TABLES!$A$2:$F$156,4,FALSE),"-")</f>
        <v>-</v>
      </c>
      <c r="P43" s="27" t="str">
        <f>IFERROR(VLOOKUP(Tableau1[[#This Row],[Local Libellé Normé]],TABLES!$A$2:$F$156,6,FALSE),"-")</f>
        <v>-</v>
      </c>
      <c r="Q43" s="27" t="str">
        <f>IFERROR(VLOOKUP(Tableau1[[#This Row],[Local Libellé Normé]],TABLES!$A$2:$F$156,2,FALSE),"-")</f>
        <v>-</v>
      </c>
      <c r="R43" s="27" t="str">
        <f>Tableau1[[#This Row],[CODE Activite]]&amp;"-"&amp;Tableau1[[#This Row],[CODE Sous Activite]]&amp;"-"&amp;Tableau1[[#This Row],[CODE Local]]</f>
        <v>-----</v>
      </c>
      <c r="S43"/>
      <c r="T43"/>
      <c r="U43"/>
      <c r="W43"/>
      <c r="X43"/>
    </row>
    <row r="44" spans="1:24">
      <c r="A44" s="71"/>
      <c r="B44" s="71"/>
      <c r="C44" s="71"/>
      <c r="D44" s="6"/>
      <c r="E44" s="6"/>
      <c r="F44" s="6"/>
      <c r="G44" s="6"/>
      <c r="H44" s="6"/>
      <c r="I44" s="6"/>
      <c r="J44" s="6"/>
      <c r="K44" s="73"/>
      <c r="L44" s="16"/>
      <c r="M44" s="27" t="str">
        <f>IFERROR(VLOOKUP(Tableau1[[#This Row],[Local Libellé Normé]],TABLES!$A$2:$F$156,3,FALSE),"-")</f>
        <v>-</v>
      </c>
      <c r="N44" s="27" t="str">
        <f>IFERROR(VLOOKUP(Tableau1[[#This Row],[Local Libellé Normé]],TABLES!$A$2:$F$156,5,FALSE),"-")</f>
        <v>-</v>
      </c>
      <c r="O44" s="27" t="str">
        <f>IFERROR(VLOOKUP(Tableau1[[#This Row],[Local Libellé Normé]],TABLES!$A$2:$F$156,4,FALSE),"-")</f>
        <v>-</v>
      </c>
      <c r="P44" s="27" t="str">
        <f>IFERROR(VLOOKUP(Tableau1[[#This Row],[Local Libellé Normé]],TABLES!$A$2:$F$156,6,FALSE),"-")</f>
        <v>-</v>
      </c>
      <c r="Q44" s="27" t="str">
        <f>IFERROR(VLOOKUP(Tableau1[[#This Row],[Local Libellé Normé]],TABLES!$A$2:$F$156,2,FALSE),"-")</f>
        <v>-</v>
      </c>
      <c r="R44" s="27" t="str">
        <f>Tableau1[[#This Row],[CODE Activite]]&amp;"-"&amp;Tableau1[[#This Row],[CODE Sous Activite]]&amp;"-"&amp;Tableau1[[#This Row],[CODE Local]]</f>
        <v>-----</v>
      </c>
      <c r="S44"/>
      <c r="T44"/>
      <c r="U44"/>
      <c r="W44"/>
      <c r="X44"/>
    </row>
    <row r="45" spans="1:24">
      <c r="A45" s="71"/>
      <c r="B45" s="71"/>
      <c r="C45" s="71"/>
      <c r="D45" s="6"/>
      <c r="E45" s="6"/>
      <c r="F45" s="6"/>
      <c r="G45" s="6"/>
      <c r="H45" s="6"/>
      <c r="I45" s="6"/>
      <c r="J45" s="6"/>
      <c r="K45" s="73"/>
      <c r="L45" s="16"/>
      <c r="M45" s="27" t="str">
        <f>IFERROR(VLOOKUP(Tableau1[[#This Row],[Local Libellé Normé]],TABLES!$A$2:$F$156,3,FALSE),"-")</f>
        <v>-</v>
      </c>
      <c r="N45" s="27" t="str">
        <f>IFERROR(VLOOKUP(Tableau1[[#This Row],[Local Libellé Normé]],TABLES!$A$2:$F$156,5,FALSE),"-")</f>
        <v>-</v>
      </c>
      <c r="O45" s="27" t="str">
        <f>IFERROR(VLOOKUP(Tableau1[[#This Row],[Local Libellé Normé]],TABLES!$A$2:$F$156,4,FALSE),"-")</f>
        <v>-</v>
      </c>
      <c r="P45" s="27" t="str">
        <f>IFERROR(VLOOKUP(Tableau1[[#This Row],[Local Libellé Normé]],TABLES!$A$2:$F$156,6,FALSE),"-")</f>
        <v>-</v>
      </c>
      <c r="Q45" s="27" t="str">
        <f>IFERROR(VLOOKUP(Tableau1[[#This Row],[Local Libellé Normé]],TABLES!$A$2:$F$156,2,FALSE),"-")</f>
        <v>-</v>
      </c>
      <c r="R45" s="27" t="str">
        <f>Tableau1[[#This Row],[CODE Activite]]&amp;"-"&amp;Tableau1[[#This Row],[CODE Sous Activite]]&amp;"-"&amp;Tableau1[[#This Row],[CODE Local]]</f>
        <v>-----</v>
      </c>
      <c r="S45"/>
      <c r="T45"/>
      <c r="U45"/>
      <c r="W45"/>
      <c r="X45"/>
    </row>
    <row r="46" spans="1:24">
      <c r="A46" s="71"/>
      <c r="B46" s="71"/>
      <c r="C46" s="71"/>
      <c r="D46" s="6"/>
      <c r="E46" s="6"/>
      <c r="F46" s="6"/>
      <c r="G46" s="6"/>
      <c r="H46" s="6"/>
      <c r="I46" s="6"/>
      <c r="J46" s="6"/>
      <c r="K46" s="73"/>
      <c r="L46" s="16"/>
      <c r="M46" s="27" t="str">
        <f>IFERROR(VLOOKUP(Tableau1[[#This Row],[Local Libellé Normé]],TABLES!$A$2:$F$156,3,FALSE),"-")</f>
        <v>-</v>
      </c>
      <c r="N46" s="27" t="str">
        <f>IFERROR(VLOOKUP(Tableau1[[#This Row],[Local Libellé Normé]],TABLES!$A$2:$F$156,5,FALSE),"-")</f>
        <v>-</v>
      </c>
      <c r="O46" s="27" t="str">
        <f>IFERROR(VLOOKUP(Tableau1[[#This Row],[Local Libellé Normé]],TABLES!$A$2:$F$156,4,FALSE),"-")</f>
        <v>-</v>
      </c>
      <c r="P46" s="27" t="str">
        <f>IFERROR(VLOOKUP(Tableau1[[#This Row],[Local Libellé Normé]],TABLES!$A$2:$F$156,6,FALSE),"-")</f>
        <v>-</v>
      </c>
      <c r="Q46" s="27" t="str">
        <f>IFERROR(VLOOKUP(Tableau1[[#This Row],[Local Libellé Normé]],TABLES!$A$2:$F$156,2,FALSE),"-")</f>
        <v>-</v>
      </c>
      <c r="R46" s="27" t="str">
        <f>Tableau1[[#This Row],[CODE Activite]]&amp;"-"&amp;Tableau1[[#This Row],[CODE Sous Activite]]&amp;"-"&amp;Tableau1[[#This Row],[CODE Local]]</f>
        <v>-----</v>
      </c>
      <c r="S46"/>
      <c r="T46"/>
      <c r="U46"/>
      <c r="W46"/>
      <c r="X46"/>
    </row>
    <row r="47" spans="1:24">
      <c r="A47" s="71"/>
      <c r="B47" s="71"/>
      <c r="C47" s="71"/>
      <c r="D47" s="6"/>
      <c r="E47" s="6"/>
      <c r="F47" s="6"/>
      <c r="G47" s="6"/>
      <c r="H47" s="6"/>
      <c r="I47" s="6"/>
      <c r="J47" s="6"/>
      <c r="K47" s="73"/>
      <c r="L47" s="16"/>
      <c r="M47" s="27" t="str">
        <f>IFERROR(VLOOKUP(Tableau1[[#This Row],[Local Libellé Normé]],TABLES!$A$2:$F$156,3,FALSE),"-")</f>
        <v>-</v>
      </c>
      <c r="N47" s="27" t="str">
        <f>IFERROR(VLOOKUP(Tableau1[[#This Row],[Local Libellé Normé]],TABLES!$A$2:$F$156,5,FALSE),"-")</f>
        <v>-</v>
      </c>
      <c r="O47" s="27" t="str">
        <f>IFERROR(VLOOKUP(Tableau1[[#This Row],[Local Libellé Normé]],TABLES!$A$2:$F$156,4,FALSE),"-")</f>
        <v>-</v>
      </c>
      <c r="P47" s="27" t="str">
        <f>IFERROR(VLOOKUP(Tableau1[[#This Row],[Local Libellé Normé]],TABLES!$A$2:$F$156,6,FALSE),"-")</f>
        <v>-</v>
      </c>
      <c r="Q47" s="27" t="str">
        <f>IFERROR(VLOOKUP(Tableau1[[#This Row],[Local Libellé Normé]],TABLES!$A$2:$F$156,2,FALSE),"-")</f>
        <v>-</v>
      </c>
      <c r="R47" s="27" t="str">
        <f>Tableau1[[#This Row],[CODE Activite]]&amp;"-"&amp;Tableau1[[#This Row],[CODE Sous Activite]]&amp;"-"&amp;Tableau1[[#This Row],[CODE Local]]</f>
        <v>-----</v>
      </c>
      <c r="S47"/>
      <c r="T47"/>
      <c r="U47"/>
      <c r="W47"/>
      <c r="X47"/>
    </row>
    <row r="48" spans="1:24">
      <c r="A48" s="71"/>
      <c r="B48" s="71"/>
      <c r="C48" s="71"/>
      <c r="D48" s="6"/>
      <c r="E48" s="6"/>
      <c r="F48" s="6"/>
      <c r="G48" s="6"/>
      <c r="H48" s="6"/>
      <c r="I48" s="6"/>
      <c r="J48" s="6"/>
      <c r="K48" s="73"/>
      <c r="L48" s="16"/>
      <c r="M48" s="27" t="str">
        <f>IFERROR(VLOOKUP(Tableau1[[#This Row],[Local Libellé Normé]],TABLES!$A$2:$F$156,3,FALSE),"-")</f>
        <v>-</v>
      </c>
      <c r="N48" s="27" t="str">
        <f>IFERROR(VLOOKUP(Tableau1[[#This Row],[Local Libellé Normé]],TABLES!$A$2:$F$156,5,FALSE),"-")</f>
        <v>-</v>
      </c>
      <c r="O48" s="27" t="str">
        <f>IFERROR(VLOOKUP(Tableau1[[#This Row],[Local Libellé Normé]],TABLES!$A$2:$F$156,4,FALSE),"-")</f>
        <v>-</v>
      </c>
      <c r="P48" s="27" t="str">
        <f>IFERROR(VLOOKUP(Tableau1[[#This Row],[Local Libellé Normé]],TABLES!$A$2:$F$156,6,FALSE),"-")</f>
        <v>-</v>
      </c>
      <c r="Q48" s="27" t="str">
        <f>IFERROR(VLOOKUP(Tableau1[[#This Row],[Local Libellé Normé]],TABLES!$A$2:$F$156,2,FALSE),"-")</f>
        <v>-</v>
      </c>
      <c r="R48" s="27" t="str">
        <f>Tableau1[[#This Row],[CODE Activite]]&amp;"-"&amp;Tableau1[[#This Row],[CODE Sous Activite]]&amp;"-"&amp;Tableau1[[#This Row],[CODE Local]]</f>
        <v>-----</v>
      </c>
      <c r="S48"/>
      <c r="T48"/>
      <c r="U48"/>
      <c r="W48"/>
      <c r="X48"/>
    </row>
    <row r="49" spans="1:24">
      <c r="A49" s="71"/>
      <c r="B49" s="71"/>
      <c r="C49" s="71"/>
      <c r="D49" s="6"/>
      <c r="E49" s="6"/>
      <c r="F49" s="6"/>
      <c r="G49" s="6"/>
      <c r="H49" s="6"/>
      <c r="I49" s="6"/>
      <c r="J49" s="6"/>
      <c r="K49" s="73"/>
      <c r="L49" s="16"/>
      <c r="M49" s="27" t="str">
        <f>IFERROR(VLOOKUP(Tableau1[[#This Row],[Local Libellé Normé]],TABLES!$A$2:$F$156,3,FALSE),"-")</f>
        <v>-</v>
      </c>
      <c r="N49" s="27" t="str">
        <f>IFERROR(VLOOKUP(Tableau1[[#This Row],[Local Libellé Normé]],TABLES!$A$2:$F$156,5,FALSE),"-")</f>
        <v>-</v>
      </c>
      <c r="O49" s="27" t="str">
        <f>IFERROR(VLOOKUP(Tableau1[[#This Row],[Local Libellé Normé]],TABLES!$A$2:$F$156,4,FALSE),"-")</f>
        <v>-</v>
      </c>
      <c r="P49" s="27" t="str">
        <f>IFERROR(VLOOKUP(Tableau1[[#This Row],[Local Libellé Normé]],TABLES!$A$2:$F$156,6,FALSE),"-")</f>
        <v>-</v>
      </c>
      <c r="Q49" s="27" t="str">
        <f>IFERROR(VLOOKUP(Tableau1[[#This Row],[Local Libellé Normé]],TABLES!$A$2:$F$156,2,FALSE),"-")</f>
        <v>-</v>
      </c>
      <c r="R49" s="27" t="str">
        <f>Tableau1[[#This Row],[CODE Activite]]&amp;"-"&amp;Tableau1[[#This Row],[CODE Sous Activite]]&amp;"-"&amp;Tableau1[[#This Row],[CODE Local]]</f>
        <v>-----</v>
      </c>
      <c r="S49"/>
      <c r="T49"/>
      <c r="U49"/>
      <c r="W49"/>
      <c r="X49"/>
    </row>
    <row r="50" spans="1:24">
      <c r="A50" s="71"/>
      <c r="B50" s="71"/>
      <c r="C50" s="71"/>
      <c r="D50" s="6"/>
      <c r="E50" s="6"/>
      <c r="F50" s="6"/>
      <c r="G50" s="6"/>
      <c r="H50" s="6"/>
      <c r="I50" s="6"/>
      <c r="J50" s="6"/>
      <c r="K50" s="73"/>
      <c r="L50" s="16"/>
      <c r="M50" s="27" t="str">
        <f>IFERROR(VLOOKUP(Tableau1[[#This Row],[Local Libellé Normé]],TABLES!$A$2:$F$156,3,FALSE),"-")</f>
        <v>-</v>
      </c>
      <c r="N50" s="27" t="str">
        <f>IFERROR(VLOOKUP(Tableau1[[#This Row],[Local Libellé Normé]],TABLES!$A$2:$F$156,5,FALSE),"-")</f>
        <v>-</v>
      </c>
      <c r="O50" s="27" t="str">
        <f>IFERROR(VLOOKUP(Tableau1[[#This Row],[Local Libellé Normé]],TABLES!$A$2:$F$156,4,FALSE),"-")</f>
        <v>-</v>
      </c>
      <c r="P50" s="27" t="str">
        <f>IFERROR(VLOOKUP(Tableau1[[#This Row],[Local Libellé Normé]],TABLES!$A$2:$F$156,6,FALSE),"-")</f>
        <v>-</v>
      </c>
      <c r="Q50" s="27" t="str">
        <f>IFERROR(VLOOKUP(Tableau1[[#This Row],[Local Libellé Normé]],TABLES!$A$2:$F$156,2,FALSE),"-")</f>
        <v>-</v>
      </c>
      <c r="R50" s="27" t="str">
        <f>Tableau1[[#This Row],[CODE Activite]]&amp;"-"&amp;Tableau1[[#This Row],[CODE Sous Activite]]&amp;"-"&amp;Tableau1[[#This Row],[CODE Local]]</f>
        <v>-----</v>
      </c>
      <c r="S50"/>
      <c r="T50"/>
      <c r="U50"/>
      <c r="W50"/>
      <c r="X50"/>
    </row>
    <row r="51" spans="1:24">
      <c r="A51" s="71"/>
      <c r="B51" s="71"/>
      <c r="C51" s="71"/>
      <c r="D51" s="6"/>
      <c r="E51" s="6"/>
      <c r="F51" s="6"/>
      <c r="G51" s="6"/>
      <c r="H51" s="6"/>
      <c r="I51" s="6"/>
      <c r="J51" s="6"/>
      <c r="K51" s="73"/>
      <c r="L51" s="16"/>
      <c r="M51" s="27" t="str">
        <f>IFERROR(VLOOKUP(Tableau1[[#This Row],[Local Libellé Normé]],TABLES!$A$2:$F$156,3,FALSE),"-")</f>
        <v>-</v>
      </c>
      <c r="N51" s="27" t="str">
        <f>IFERROR(VLOOKUP(Tableau1[[#This Row],[Local Libellé Normé]],TABLES!$A$2:$F$156,5,FALSE),"-")</f>
        <v>-</v>
      </c>
      <c r="O51" s="27" t="str">
        <f>IFERROR(VLOOKUP(Tableau1[[#This Row],[Local Libellé Normé]],TABLES!$A$2:$F$156,4,FALSE),"-")</f>
        <v>-</v>
      </c>
      <c r="P51" s="27" t="str">
        <f>IFERROR(VLOOKUP(Tableau1[[#This Row],[Local Libellé Normé]],TABLES!$A$2:$F$156,6,FALSE),"-")</f>
        <v>-</v>
      </c>
      <c r="Q51" s="27" t="str">
        <f>IFERROR(VLOOKUP(Tableau1[[#This Row],[Local Libellé Normé]],TABLES!$A$2:$F$156,2,FALSE),"-")</f>
        <v>-</v>
      </c>
      <c r="R51" s="27" t="str">
        <f>Tableau1[[#This Row],[CODE Activite]]&amp;"-"&amp;Tableau1[[#This Row],[CODE Sous Activite]]&amp;"-"&amp;Tableau1[[#This Row],[CODE Local]]</f>
        <v>-----</v>
      </c>
      <c r="S51"/>
      <c r="T51"/>
      <c r="U51"/>
      <c r="W51"/>
      <c r="X51"/>
    </row>
    <row r="52" spans="1:24">
      <c r="A52" s="71"/>
      <c r="B52" s="71"/>
      <c r="C52" s="71"/>
      <c r="D52" s="6"/>
      <c r="E52" s="6"/>
      <c r="F52" s="6"/>
      <c r="G52" s="6"/>
      <c r="H52" s="6"/>
      <c r="I52" s="6"/>
      <c r="J52" s="6"/>
      <c r="K52" s="73"/>
      <c r="L52" s="16"/>
      <c r="M52" s="27" t="str">
        <f>IFERROR(VLOOKUP(Tableau1[[#This Row],[Local Libellé Normé]],TABLES!$A$2:$F$156,3,FALSE),"-")</f>
        <v>-</v>
      </c>
      <c r="N52" s="27" t="str">
        <f>IFERROR(VLOOKUP(Tableau1[[#This Row],[Local Libellé Normé]],TABLES!$A$2:$F$156,5,FALSE),"-")</f>
        <v>-</v>
      </c>
      <c r="O52" s="27" t="str">
        <f>IFERROR(VLOOKUP(Tableau1[[#This Row],[Local Libellé Normé]],TABLES!$A$2:$F$156,4,FALSE),"-")</f>
        <v>-</v>
      </c>
      <c r="P52" s="27" t="str">
        <f>IFERROR(VLOOKUP(Tableau1[[#This Row],[Local Libellé Normé]],TABLES!$A$2:$F$156,6,FALSE),"-")</f>
        <v>-</v>
      </c>
      <c r="Q52" s="27" t="str">
        <f>IFERROR(VLOOKUP(Tableau1[[#This Row],[Local Libellé Normé]],TABLES!$A$2:$F$156,2,FALSE),"-")</f>
        <v>-</v>
      </c>
      <c r="R52" s="27" t="str">
        <f>Tableau1[[#This Row],[CODE Activite]]&amp;"-"&amp;Tableau1[[#This Row],[CODE Sous Activite]]&amp;"-"&amp;Tableau1[[#This Row],[CODE Local]]</f>
        <v>-----</v>
      </c>
      <c r="S52"/>
      <c r="T52"/>
      <c r="U52"/>
      <c r="W52"/>
      <c r="X52"/>
    </row>
    <row r="53" spans="1:24">
      <c r="A53" s="71"/>
      <c r="B53" s="71"/>
      <c r="C53" s="71"/>
      <c r="D53" s="6"/>
      <c r="E53" s="6"/>
      <c r="F53" s="6"/>
      <c r="G53" s="6"/>
      <c r="H53" s="6"/>
      <c r="I53" s="6"/>
      <c r="J53" s="6"/>
      <c r="K53" s="73"/>
      <c r="L53" s="16"/>
      <c r="M53" s="27" t="str">
        <f>IFERROR(VLOOKUP(Tableau1[[#This Row],[Local Libellé Normé]],TABLES!$A$2:$F$156,3,FALSE),"-")</f>
        <v>-</v>
      </c>
      <c r="N53" s="27" t="str">
        <f>IFERROR(VLOOKUP(Tableau1[[#This Row],[Local Libellé Normé]],TABLES!$A$2:$F$156,5,FALSE),"-")</f>
        <v>-</v>
      </c>
      <c r="O53" s="27" t="str">
        <f>IFERROR(VLOOKUP(Tableau1[[#This Row],[Local Libellé Normé]],TABLES!$A$2:$F$156,4,FALSE),"-")</f>
        <v>-</v>
      </c>
      <c r="P53" s="27" t="str">
        <f>IFERROR(VLOOKUP(Tableau1[[#This Row],[Local Libellé Normé]],TABLES!$A$2:$F$156,6,FALSE),"-")</f>
        <v>-</v>
      </c>
      <c r="Q53" s="27" t="str">
        <f>IFERROR(VLOOKUP(Tableau1[[#This Row],[Local Libellé Normé]],TABLES!$A$2:$F$156,2,FALSE),"-")</f>
        <v>-</v>
      </c>
      <c r="R53" s="27" t="str">
        <f>Tableau1[[#This Row],[CODE Activite]]&amp;"-"&amp;Tableau1[[#This Row],[CODE Sous Activite]]&amp;"-"&amp;Tableau1[[#This Row],[CODE Local]]</f>
        <v>-----</v>
      </c>
      <c r="S53"/>
      <c r="T53"/>
      <c r="U53"/>
      <c r="W53"/>
      <c r="X53"/>
    </row>
    <row r="54" spans="1:24">
      <c r="A54" s="71"/>
      <c r="B54" s="71"/>
      <c r="C54" s="71"/>
      <c r="D54" s="6"/>
      <c r="E54" s="6"/>
      <c r="F54" s="6"/>
      <c r="G54" s="6"/>
      <c r="H54" s="6"/>
      <c r="I54" s="6"/>
      <c r="J54" s="6"/>
      <c r="K54" s="73"/>
      <c r="L54" s="16"/>
      <c r="M54" s="27" t="str">
        <f>IFERROR(VLOOKUP(Tableau1[[#This Row],[Local Libellé Normé]],TABLES!$A$2:$F$156,3,FALSE),"-")</f>
        <v>-</v>
      </c>
      <c r="N54" s="27" t="str">
        <f>IFERROR(VLOOKUP(Tableau1[[#This Row],[Local Libellé Normé]],TABLES!$A$2:$F$156,5,FALSE),"-")</f>
        <v>-</v>
      </c>
      <c r="O54" s="27" t="str">
        <f>IFERROR(VLOOKUP(Tableau1[[#This Row],[Local Libellé Normé]],TABLES!$A$2:$F$156,4,FALSE),"-")</f>
        <v>-</v>
      </c>
      <c r="P54" s="27" t="str">
        <f>IFERROR(VLOOKUP(Tableau1[[#This Row],[Local Libellé Normé]],TABLES!$A$2:$F$156,6,FALSE),"-")</f>
        <v>-</v>
      </c>
      <c r="Q54" s="27" t="str">
        <f>IFERROR(VLOOKUP(Tableau1[[#This Row],[Local Libellé Normé]],TABLES!$A$2:$F$156,2,FALSE),"-")</f>
        <v>-</v>
      </c>
      <c r="R54" s="27" t="str">
        <f>Tableau1[[#This Row],[CODE Activite]]&amp;"-"&amp;Tableau1[[#This Row],[CODE Sous Activite]]&amp;"-"&amp;Tableau1[[#This Row],[CODE Local]]</f>
        <v>-----</v>
      </c>
      <c r="S54"/>
      <c r="T54"/>
      <c r="U54"/>
      <c r="W54"/>
      <c r="X54"/>
    </row>
    <row r="55" spans="1:24">
      <c r="A55" s="71"/>
      <c r="B55" s="71"/>
      <c r="C55" s="71"/>
      <c r="D55" s="6"/>
      <c r="E55" s="6"/>
      <c r="F55" s="6"/>
      <c r="G55" s="6"/>
      <c r="H55" s="6"/>
      <c r="I55" s="6"/>
      <c r="J55" s="6"/>
      <c r="K55" s="73"/>
      <c r="L55" s="16"/>
      <c r="M55" s="27" t="str">
        <f>IFERROR(VLOOKUP(Tableau1[[#This Row],[Local Libellé Normé]],TABLES!$A$2:$F$156,3,FALSE),"-")</f>
        <v>-</v>
      </c>
      <c r="N55" s="27" t="str">
        <f>IFERROR(VLOOKUP(Tableau1[[#This Row],[Local Libellé Normé]],TABLES!$A$2:$F$156,5,FALSE),"-")</f>
        <v>-</v>
      </c>
      <c r="O55" s="27" t="str">
        <f>IFERROR(VLOOKUP(Tableau1[[#This Row],[Local Libellé Normé]],TABLES!$A$2:$F$156,4,FALSE),"-")</f>
        <v>-</v>
      </c>
      <c r="P55" s="27" t="str">
        <f>IFERROR(VLOOKUP(Tableau1[[#This Row],[Local Libellé Normé]],TABLES!$A$2:$F$156,6,FALSE),"-")</f>
        <v>-</v>
      </c>
      <c r="Q55" s="27" t="str">
        <f>IFERROR(VLOOKUP(Tableau1[[#This Row],[Local Libellé Normé]],TABLES!$A$2:$F$156,2,FALSE),"-")</f>
        <v>-</v>
      </c>
      <c r="R55" s="27" t="str">
        <f>Tableau1[[#This Row],[CODE Activite]]&amp;"-"&amp;Tableau1[[#This Row],[CODE Sous Activite]]&amp;"-"&amp;Tableau1[[#This Row],[CODE Local]]</f>
        <v>-----</v>
      </c>
      <c r="S55"/>
      <c r="T55"/>
      <c r="U55"/>
      <c r="W55"/>
      <c r="X55"/>
    </row>
    <row r="56" spans="1:24">
      <c r="A56" s="71"/>
      <c r="B56" s="71"/>
      <c r="C56" s="71"/>
      <c r="D56" s="6"/>
      <c r="E56" s="6"/>
      <c r="F56" s="6"/>
      <c r="G56" s="6"/>
      <c r="H56" s="6"/>
      <c r="I56" s="6"/>
      <c r="J56" s="6"/>
      <c r="K56" s="73"/>
      <c r="L56" s="16"/>
      <c r="M56" s="27" t="str">
        <f>IFERROR(VLOOKUP(Tableau1[[#This Row],[Local Libellé Normé]],TABLES!$A$2:$F$156,3,FALSE),"-")</f>
        <v>-</v>
      </c>
      <c r="N56" s="27" t="str">
        <f>IFERROR(VLOOKUP(Tableau1[[#This Row],[Local Libellé Normé]],TABLES!$A$2:$F$156,5,FALSE),"-")</f>
        <v>-</v>
      </c>
      <c r="O56" s="27" t="str">
        <f>IFERROR(VLOOKUP(Tableau1[[#This Row],[Local Libellé Normé]],TABLES!$A$2:$F$156,4,FALSE),"-")</f>
        <v>-</v>
      </c>
      <c r="P56" s="27" t="str">
        <f>IFERROR(VLOOKUP(Tableau1[[#This Row],[Local Libellé Normé]],TABLES!$A$2:$F$156,6,FALSE),"-")</f>
        <v>-</v>
      </c>
      <c r="Q56" s="27" t="str">
        <f>IFERROR(VLOOKUP(Tableau1[[#This Row],[Local Libellé Normé]],TABLES!$A$2:$F$156,2,FALSE),"-")</f>
        <v>-</v>
      </c>
      <c r="R56" s="27" t="str">
        <f>Tableau1[[#This Row],[CODE Activite]]&amp;"-"&amp;Tableau1[[#This Row],[CODE Sous Activite]]&amp;"-"&amp;Tableau1[[#This Row],[CODE Local]]</f>
        <v>-----</v>
      </c>
      <c r="S56"/>
      <c r="T56"/>
      <c r="U56"/>
      <c r="W56"/>
      <c r="X56"/>
    </row>
    <row r="57" spans="1:24">
      <c r="A57" s="71"/>
      <c r="B57" s="71"/>
      <c r="C57" s="71"/>
      <c r="D57" s="6"/>
      <c r="E57" s="6"/>
      <c r="F57" s="6"/>
      <c r="G57" s="6"/>
      <c r="H57" s="6"/>
      <c r="I57" s="6"/>
      <c r="J57" s="6"/>
      <c r="K57" s="73"/>
      <c r="L57" s="16"/>
      <c r="M57" s="27" t="str">
        <f>IFERROR(VLOOKUP(Tableau1[[#This Row],[Local Libellé Normé]],TABLES!$A$2:$F$156,3,FALSE),"-")</f>
        <v>-</v>
      </c>
      <c r="N57" s="27" t="str">
        <f>IFERROR(VLOOKUP(Tableau1[[#This Row],[Local Libellé Normé]],TABLES!$A$2:$F$156,5,FALSE),"-")</f>
        <v>-</v>
      </c>
      <c r="O57" s="27" t="str">
        <f>IFERROR(VLOOKUP(Tableau1[[#This Row],[Local Libellé Normé]],TABLES!$A$2:$F$156,4,FALSE),"-")</f>
        <v>-</v>
      </c>
      <c r="P57" s="27" t="str">
        <f>IFERROR(VLOOKUP(Tableau1[[#This Row],[Local Libellé Normé]],TABLES!$A$2:$F$156,6,FALSE),"-")</f>
        <v>-</v>
      </c>
      <c r="Q57" s="27" t="str">
        <f>IFERROR(VLOOKUP(Tableau1[[#This Row],[Local Libellé Normé]],TABLES!$A$2:$F$156,2,FALSE),"-")</f>
        <v>-</v>
      </c>
      <c r="R57" s="27" t="str">
        <f>Tableau1[[#This Row],[CODE Activite]]&amp;"-"&amp;Tableau1[[#This Row],[CODE Sous Activite]]&amp;"-"&amp;Tableau1[[#This Row],[CODE Local]]</f>
        <v>-----</v>
      </c>
      <c r="S57"/>
      <c r="T57"/>
      <c r="U57"/>
      <c r="W57"/>
      <c r="X57"/>
    </row>
    <row r="58" spans="1:24">
      <c r="A58" s="71"/>
      <c r="B58" s="71"/>
      <c r="C58" s="71"/>
      <c r="D58" s="6"/>
      <c r="E58" s="6"/>
      <c r="F58" s="6"/>
      <c r="G58" s="6"/>
      <c r="H58" s="6"/>
      <c r="I58" s="6"/>
      <c r="J58" s="6"/>
      <c r="K58" s="73"/>
      <c r="L58" s="16"/>
      <c r="M58" s="27" t="str">
        <f>IFERROR(VLOOKUP(Tableau1[[#This Row],[Local Libellé Normé]],TABLES!$A$2:$F$156,3,FALSE),"-")</f>
        <v>-</v>
      </c>
      <c r="N58" s="27" t="str">
        <f>IFERROR(VLOOKUP(Tableau1[[#This Row],[Local Libellé Normé]],TABLES!$A$2:$F$156,5,FALSE),"-")</f>
        <v>-</v>
      </c>
      <c r="O58" s="27" t="str">
        <f>IFERROR(VLOOKUP(Tableau1[[#This Row],[Local Libellé Normé]],TABLES!$A$2:$F$156,4,FALSE),"-")</f>
        <v>-</v>
      </c>
      <c r="P58" s="27" t="str">
        <f>IFERROR(VLOOKUP(Tableau1[[#This Row],[Local Libellé Normé]],TABLES!$A$2:$F$156,6,FALSE),"-")</f>
        <v>-</v>
      </c>
      <c r="Q58" s="27" t="str">
        <f>IFERROR(VLOOKUP(Tableau1[[#This Row],[Local Libellé Normé]],TABLES!$A$2:$F$156,2,FALSE),"-")</f>
        <v>-</v>
      </c>
      <c r="R58" s="27" t="str">
        <f>Tableau1[[#This Row],[CODE Activite]]&amp;"-"&amp;Tableau1[[#This Row],[CODE Sous Activite]]&amp;"-"&amp;Tableau1[[#This Row],[CODE Local]]</f>
        <v>-----</v>
      </c>
      <c r="S58"/>
      <c r="T58"/>
      <c r="U58"/>
      <c r="W58"/>
      <c r="X58"/>
    </row>
    <row r="59" spans="1:24">
      <c r="A59" s="71"/>
      <c r="B59" s="71"/>
      <c r="C59" s="71"/>
      <c r="D59" s="6"/>
      <c r="E59" s="6"/>
      <c r="F59" s="6"/>
      <c r="G59" s="6"/>
      <c r="H59" s="6"/>
      <c r="I59" s="6"/>
      <c r="J59" s="6"/>
      <c r="K59" s="73"/>
      <c r="L59" s="16"/>
      <c r="M59" s="27" t="str">
        <f>IFERROR(VLOOKUP(Tableau1[[#This Row],[Local Libellé Normé]],TABLES!$A$2:$F$156,3,FALSE),"-")</f>
        <v>-</v>
      </c>
      <c r="N59" s="27" t="str">
        <f>IFERROR(VLOOKUP(Tableau1[[#This Row],[Local Libellé Normé]],TABLES!$A$2:$F$156,5,FALSE),"-")</f>
        <v>-</v>
      </c>
      <c r="O59" s="27" t="str">
        <f>IFERROR(VLOOKUP(Tableau1[[#This Row],[Local Libellé Normé]],TABLES!$A$2:$F$156,4,FALSE),"-")</f>
        <v>-</v>
      </c>
      <c r="P59" s="27" t="str">
        <f>IFERROR(VLOOKUP(Tableau1[[#This Row],[Local Libellé Normé]],TABLES!$A$2:$F$156,6,FALSE),"-")</f>
        <v>-</v>
      </c>
      <c r="Q59" s="27" t="str">
        <f>IFERROR(VLOOKUP(Tableau1[[#This Row],[Local Libellé Normé]],TABLES!$A$2:$F$156,2,FALSE),"-")</f>
        <v>-</v>
      </c>
      <c r="R59" s="27" t="str">
        <f>Tableau1[[#This Row],[CODE Activite]]&amp;"-"&amp;Tableau1[[#This Row],[CODE Sous Activite]]&amp;"-"&amp;Tableau1[[#This Row],[CODE Local]]</f>
        <v>-----</v>
      </c>
      <c r="S59"/>
      <c r="T59"/>
      <c r="U59"/>
      <c r="W59"/>
      <c r="X59"/>
    </row>
    <row r="60" spans="1:24">
      <c r="A60" s="71"/>
      <c r="B60" s="71"/>
      <c r="C60" s="71"/>
      <c r="D60" s="6"/>
      <c r="E60" s="6"/>
      <c r="F60" s="6"/>
      <c r="G60" s="6"/>
      <c r="H60" s="6"/>
      <c r="I60" s="6"/>
      <c r="J60" s="6"/>
      <c r="K60" s="73"/>
      <c r="L60" s="16"/>
      <c r="M60" s="27" t="str">
        <f>IFERROR(VLOOKUP(Tableau1[[#This Row],[Local Libellé Normé]],TABLES!$A$2:$F$156,3,FALSE),"-")</f>
        <v>-</v>
      </c>
      <c r="N60" s="27" t="str">
        <f>IFERROR(VLOOKUP(Tableau1[[#This Row],[Local Libellé Normé]],TABLES!$A$2:$F$156,5,FALSE),"-")</f>
        <v>-</v>
      </c>
      <c r="O60" s="27" t="str">
        <f>IFERROR(VLOOKUP(Tableau1[[#This Row],[Local Libellé Normé]],TABLES!$A$2:$F$156,4,FALSE),"-")</f>
        <v>-</v>
      </c>
      <c r="P60" s="27" t="str">
        <f>IFERROR(VLOOKUP(Tableau1[[#This Row],[Local Libellé Normé]],TABLES!$A$2:$F$156,6,FALSE),"-")</f>
        <v>-</v>
      </c>
      <c r="Q60" s="27" t="str">
        <f>IFERROR(VLOOKUP(Tableau1[[#This Row],[Local Libellé Normé]],TABLES!$A$2:$F$156,2,FALSE),"-")</f>
        <v>-</v>
      </c>
      <c r="R60" s="27" t="str">
        <f>Tableau1[[#This Row],[CODE Activite]]&amp;"-"&amp;Tableau1[[#This Row],[CODE Sous Activite]]&amp;"-"&amp;Tableau1[[#This Row],[CODE Local]]</f>
        <v>-----</v>
      </c>
      <c r="S60"/>
      <c r="T60"/>
      <c r="U60"/>
      <c r="W60"/>
      <c r="X60"/>
    </row>
    <row r="61" spans="1:24">
      <c r="A61" s="71"/>
      <c r="B61" s="71"/>
      <c r="C61" s="71"/>
      <c r="D61" s="6"/>
      <c r="E61" s="6"/>
      <c r="F61" s="6"/>
      <c r="G61" s="6"/>
      <c r="H61" s="6"/>
      <c r="I61" s="6"/>
      <c r="J61" s="6"/>
      <c r="K61" s="73"/>
      <c r="L61" s="16"/>
      <c r="M61" s="27" t="str">
        <f>IFERROR(VLOOKUP(Tableau1[[#This Row],[Local Libellé Normé]],TABLES!$A$2:$F$156,3,FALSE),"-")</f>
        <v>-</v>
      </c>
      <c r="N61" s="27" t="str">
        <f>IFERROR(VLOOKUP(Tableau1[[#This Row],[Local Libellé Normé]],TABLES!$A$2:$F$156,5,FALSE),"-")</f>
        <v>-</v>
      </c>
      <c r="O61" s="27" t="str">
        <f>IFERROR(VLOOKUP(Tableau1[[#This Row],[Local Libellé Normé]],TABLES!$A$2:$F$156,4,FALSE),"-")</f>
        <v>-</v>
      </c>
      <c r="P61" s="27" t="str">
        <f>IFERROR(VLOOKUP(Tableau1[[#This Row],[Local Libellé Normé]],TABLES!$A$2:$F$156,6,FALSE),"-")</f>
        <v>-</v>
      </c>
      <c r="Q61" s="27" t="str">
        <f>IFERROR(VLOOKUP(Tableau1[[#This Row],[Local Libellé Normé]],TABLES!$A$2:$F$156,2,FALSE),"-")</f>
        <v>-</v>
      </c>
      <c r="R61" s="27" t="str">
        <f>Tableau1[[#This Row],[CODE Activite]]&amp;"-"&amp;Tableau1[[#This Row],[CODE Sous Activite]]&amp;"-"&amp;Tableau1[[#This Row],[CODE Local]]</f>
        <v>-----</v>
      </c>
      <c r="S61"/>
      <c r="T61"/>
      <c r="U61"/>
      <c r="W61"/>
      <c r="X61"/>
    </row>
    <row r="62" spans="1:24">
      <c r="A62" s="71"/>
      <c r="B62" s="71"/>
      <c r="C62" s="71"/>
      <c r="D62" s="6"/>
      <c r="E62" s="6"/>
      <c r="F62" s="6"/>
      <c r="G62" s="6"/>
      <c r="H62" s="6"/>
      <c r="I62" s="6"/>
      <c r="J62" s="6"/>
      <c r="K62" s="73"/>
      <c r="L62" s="16"/>
      <c r="M62" s="27" t="str">
        <f>IFERROR(VLOOKUP(Tableau1[[#This Row],[Local Libellé Normé]],TABLES!$A$2:$F$156,3,FALSE),"-")</f>
        <v>-</v>
      </c>
      <c r="N62" s="27" t="str">
        <f>IFERROR(VLOOKUP(Tableau1[[#This Row],[Local Libellé Normé]],TABLES!$A$2:$F$156,5,FALSE),"-")</f>
        <v>-</v>
      </c>
      <c r="O62" s="27" t="str">
        <f>IFERROR(VLOOKUP(Tableau1[[#This Row],[Local Libellé Normé]],TABLES!$A$2:$F$156,4,FALSE),"-")</f>
        <v>-</v>
      </c>
      <c r="P62" s="27" t="str">
        <f>IFERROR(VLOOKUP(Tableau1[[#This Row],[Local Libellé Normé]],TABLES!$A$2:$F$156,6,FALSE),"-")</f>
        <v>-</v>
      </c>
      <c r="Q62" s="27" t="str">
        <f>IFERROR(VLOOKUP(Tableau1[[#This Row],[Local Libellé Normé]],TABLES!$A$2:$F$156,2,FALSE),"-")</f>
        <v>-</v>
      </c>
      <c r="R62" s="27" t="str">
        <f>Tableau1[[#This Row],[CODE Activite]]&amp;"-"&amp;Tableau1[[#This Row],[CODE Sous Activite]]&amp;"-"&amp;Tableau1[[#This Row],[CODE Local]]</f>
        <v>-----</v>
      </c>
      <c r="S62"/>
      <c r="T62"/>
      <c r="U62"/>
      <c r="W62"/>
      <c r="X62"/>
    </row>
    <row r="63" spans="1:24">
      <c r="A63" s="71"/>
      <c r="B63" s="71"/>
      <c r="C63" s="71"/>
      <c r="D63" s="6"/>
      <c r="E63" s="6"/>
      <c r="F63" s="6"/>
      <c r="G63" s="6"/>
      <c r="H63" s="6"/>
      <c r="I63" s="6"/>
      <c r="J63" s="6"/>
      <c r="K63" s="73"/>
      <c r="L63" s="16"/>
      <c r="M63" s="27" t="str">
        <f>IFERROR(VLOOKUP(Tableau1[[#This Row],[Local Libellé Normé]],TABLES!$A$2:$F$156,3,FALSE),"-")</f>
        <v>-</v>
      </c>
      <c r="N63" s="27" t="str">
        <f>IFERROR(VLOOKUP(Tableau1[[#This Row],[Local Libellé Normé]],TABLES!$A$2:$F$156,5,FALSE),"-")</f>
        <v>-</v>
      </c>
      <c r="O63" s="27" t="str">
        <f>IFERROR(VLOOKUP(Tableau1[[#This Row],[Local Libellé Normé]],TABLES!$A$2:$F$156,4,FALSE),"-")</f>
        <v>-</v>
      </c>
      <c r="P63" s="27" t="str">
        <f>IFERROR(VLOOKUP(Tableau1[[#This Row],[Local Libellé Normé]],TABLES!$A$2:$F$156,6,FALSE),"-")</f>
        <v>-</v>
      </c>
      <c r="Q63" s="27" t="str">
        <f>IFERROR(VLOOKUP(Tableau1[[#This Row],[Local Libellé Normé]],TABLES!$A$2:$F$156,2,FALSE),"-")</f>
        <v>-</v>
      </c>
      <c r="R63" s="27" t="str">
        <f>Tableau1[[#This Row],[CODE Activite]]&amp;"-"&amp;Tableau1[[#This Row],[CODE Sous Activite]]&amp;"-"&amp;Tableau1[[#This Row],[CODE Local]]</f>
        <v>-----</v>
      </c>
      <c r="S63"/>
      <c r="T63"/>
      <c r="U63"/>
      <c r="W63"/>
      <c r="X63"/>
    </row>
    <row r="64" spans="1:24">
      <c r="A64" s="71"/>
      <c r="B64" s="71"/>
      <c r="C64" s="71"/>
      <c r="D64" s="6"/>
      <c r="E64" s="6"/>
      <c r="F64" s="6"/>
      <c r="G64" s="6"/>
      <c r="H64" s="6"/>
      <c r="I64" s="6"/>
      <c r="J64" s="6"/>
      <c r="K64" s="73"/>
      <c r="L64" s="16"/>
      <c r="M64" s="27" t="str">
        <f>IFERROR(VLOOKUP(Tableau1[[#This Row],[Local Libellé Normé]],TABLES!$A$2:$F$156,3,FALSE),"-")</f>
        <v>-</v>
      </c>
      <c r="N64" s="27" t="str">
        <f>IFERROR(VLOOKUP(Tableau1[[#This Row],[Local Libellé Normé]],TABLES!$A$2:$F$156,5,FALSE),"-")</f>
        <v>-</v>
      </c>
      <c r="O64" s="27" t="str">
        <f>IFERROR(VLOOKUP(Tableau1[[#This Row],[Local Libellé Normé]],TABLES!$A$2:$F$156,4,FALSE),"-")</f>
        <v>-</v>
      </c>
      <c r="P64" s="27" t="str">
        <f>IFERROR(VLOOKUP(Tableau1[[#This Row],[Local Libellé Normé]],TABLES!$A$2:$F$156,6,FALSE),"-")</f>
        <v>-</v>
      </c>
      <c r="Q64" s="27" t="str">
        <f>IFERROR(VLOOKUP(Tableau1[[#This Row],[Local Libellé Normé]],TABLES!$A$2:$F$156,2,FALSE),"-")</f>
        <v>-</v>
      </c>
      <c r="R64" s="27" t="str">
        <f>Tableau1[[#This Row],[CODE Activite]]&amp;"-"&amp;Tableau1[[#This Row],[CODE Sous Activite]]&amp;"-"&amp;Tableau1[[#This Row],[CODE Local]]</f>
        <v>-----</v>
      </c>
      <c r="S64"/>
      <c r="T64"/>
      <c r="U64"/>
      <c r="W64"/>
      <c r="X64"/>
    </row>
    <row r="65" spans="1:24">
      <c r="A65" s="71"/>
      <c r="B65" s="71"/>
      <c r="C65" s="71"/>
      <c r="D65" s="6"/>
      <c r="E65" s="6"/>
      <c r="F65" s="6"/>
      <c r="G65" s="6"/>
      <c r="H65" s="6"/>
      <c r="I65" s="6"/>
      <c r="J65" s="6"/>
      <c r="K65" s="73"/>
      <c r="L65" s="16"/>
      <c r="M65" s="27" t="str">
        <f>IFERROR(VLOOKUP(Tableau1[[#This Row],[Local Libellé Normé]],TABLES!$A$2:$F$156,3,FALSE),"-")</f>
        <v>-</v>
      </c>
      <c r="N65" s="27" t="str">
        <f>IFERROR(VLOOKUP(Tableau1[[#This Row],[Local Libellé Normé]],TABLES!$A$2:$F$156,5,FALSE),"-")</f>
        <v>-</v>
      </c>
      <c r="O65" s="27" t="str">
        <f>IFERROR(VLOOKUP(Tableau1[[#This Row],[Local Libellé Normé]],TABLES!$A$2:$F$156,4,FALSE),"-")</f>
        <v>-</v>
      </c>
      <c r="P65" s="27" t="str">
        <f>IFERROR(VLOOKUP(Tableau1[[#This Row],[Local Libellé Normé]],TABLES!$A$2:$F$156,6,FALSE),"-")</f>
        <v>-</v>
      </c>
      <c r="Q65" s="27" t="str">
        <f>IFERROR(VLOOKUP(Tableau1[[#This Row],[Local Libellé Normé]],TABLES!$A$2:$F$156,2,FALSE),"-")</f>
        <v>-</v>
      </c>
      <c r="R65" s="27" t="str">
        <f>Tableau1[[#This Row],[CODE Activite]]&amp;"-"&amp;Tableau1[[#This Row],[CODE Sous Activite]]&amp;"-"&amp;Tableau1[[#This Row],[CODE Local]]</f>
        <v>-----</v>
      </c>
      <c r="S65"/>
      <c r="T65"/>
      <c r="U65"/>
      <c r="W65"/>
      <c r="X65"/>
    </row>
    <row r="66" spans="1:24">
      <c r="A66" s="71"/>
      <c r="B66" s="71"/>
      <c r="C66" s="71"/>
      <c r="D66" s="6"/>
      <c r="E66" s="6"/>
      <c r="F66" s="6"/>
      <c r="G66" s="6"/>
      <c r="H66" s="6"/>
      <c r="I66" s="6"/>
      <c r="J66" s="6"/>
      <c r="K66" s="73"/>
      <c r="L66" s="16"/>
      <c r="M66" s="27" t="str">
        <f>IFERROR(VLOOKUP(Tableau1[[#This Row],[Local Libellé Normé]],TABLES!$A$2:$F$156,3,FALSE),"-")</f>
        <v>-</v>
      </c>
      <c r="N66" s="27" t="str">
        <f>IFERROR(VLOOKUP(Tableau1[[#This Row],[Local Libellé Normé]],TABLES!$A$2:$F$156,5,FALSE),"-")</f>
        <v>-</v>
      </c>
      <c r="O66" s="27" t="str">
        <f>IFERROR(VLOOKUP(Tableau1[[#This Row],[Local Libellé Normé]],TABLES!$A$2:$F$156,4,FALSE),"-")</f>
        <v>-</v>
      </c>
      <c r="P66" s="27" t="str">
        <f>IFERROR(VLOOKUP(Tableau1[[#This Row],[Local Libellé Normé]],TABLES!$A$2:$F$156,6,FALSE),"-")</f>
        <v>-</v>
      </c>
      <c r="Q66" s="27" t="str">
        <f>IFERROR(VLOOKUP(Tableau1[[#This Row],[Local Libellé Normé]],TABLES!$A$2:$F$156,2,FALSE),"-")</f>
        <v>-</v>
      </c>
      <c r="R66" s="27" t="str">
        <f>Tableau1[[#This Row],[CODE Activite]]&amp;"-"&amp;Tableau1[[#This Row],[CODE Sous Activite]]&amp;"-"&amp;Tableau1[[#This Row],[CODE Local]]</f>
        <v>-----</v>
      </c>
      <c r="S66"/>
      <c r="T66"/>
      <c r="U66"/>
      <c r="W66"/>
      <c r="X66"/>
    </row>
    <row r="67" spans="1:24">
      <c r="A67" s="71"/>
      <c r="B67" s="71"/>
      <c r="C67" s="71"/>
      <c r="D67" s="6"/>
      <c r="E67" s="6"/>
      <c r="F67" s="6"/>
      <c r="G67" s="6"/>
      <c r="H67" s="6"/>
      <c r="I67" s="6"/>
      <c r="J67" s="6"/>
      <c r="K67" s="73"/>
      <c r="L67" s="16"/>
      <c r="M67" s="27" t="str">
        <f>IFERROR(VLOOKUP(Tableau1[[#This Row],[Local Libellé Normé]],TABLES!$A$2:$F$156,3,FALSE),"-")</f>
        <v>-</v>
      </c>
      <c r="N67" s="27" t="str">
        <f>IFERROR(VLOOKUP(Tableau1[[#This Row],[Local Libellé Normé]],TABLES!$A$2:$F$156,5,FALSE),"-")</f>
        <v>-</v>
      </c>
      <c r="O67" s="27" t="str">
        <f>IFERROR(VLOOKUP(Tableau1[[#This Row],[Local Libellé Normé]],TABLES!$A$2:$F$156,4,FALSE),"-")</f>
        <v>-</v>
      </c>
      <c r="P67" s="27" t="str">
        <f>IFERROR(VLOOKUP(Tableau1[[#This Row],[Local Libellé Normé]],TABLES!$A$2:$F$156,6,FALSE),"-")</f>
        <v>-</v>
      </c>
      <c r="Q67" s="27" t="str">
        <f>IFERROR(VLOOKUP(Tableau1[[#This Row],[Local Libellé Normé]],TABLES!$A$2:$F$156,2,FALSE),"-")</f>
        <v>-</v>
      </c>
      <c r="R67" s="27" t="str">
        <f>Tableau1[[#This Row],[CODE Activite]]&amp;"-"&amp;Tableau1[[#This Row],[CODE Sous Activite]]&amp;"-"&amp;Tableau1[[#This Row],[CODE Local]]</f>
        <v>-----</v>
      </c>
      <c r="S67"/>
      <c r="T67"/>
      <c r="U67"/>
      <c r="W67"/>
      <c r="X67"/>
    </row>
    <row r="68" spans="1:24">
      <c r="A68" s="71"/>
      <c r="B68" s="71"/>
      <c r="C68" s="71"/>
      <c r="D68" s="6"/>
      <c r="E68" s="6"/>
      <c r="F68" s="6"/>
      <c r="G68" s="6"/>
      <c r="H68" s="6"/>
      <c r="I68" s="6"/>
      <c r="J68" s="6"/>
      <c r="K68" s="73"/>
      <c r="L68" s="16"/>
      <c r="M68" s="27" t="str">
        <f>IFERROR(VLOOKUP(Tableau1[[#This Row],[Local Libellé Normé]],TABLES!$A$2:$F$156,3,FALSE),"-")</f>
        <v>-</v>
      </c>
      <c r="N68" s="27" t="str">
        <f>IFERROR(VLOOKUP(Tableau1[[#This Row],[Local Libellé Normé]],TABLES!$A$2:$F$156,5,FALSE),"-")</f>
        <v>-</v>
      </c>
      <c r="O68" s="27" t="str">
        <f>IFERROR(VLOOKUP(Tableau1[[#This Row],[Local Libellé Normé]],TABLES!$A$2:$F$156,4,FALSE),"-")</f>
        <v>-</v>
      </c>
      <c r="P68" s="27" t="str">
        <f>IFERROR(VLOOKUP(Tableau1[[#This Row],[Local Libellé Normé]],TABLES!$A$2:$F$156,6,FALSE),"-")</f>
        <v>-</v>
      </c>
      <c r="Q68" s="27" t="str">
        <f>IFERROR(VLOOKUP(Tableau1[[#This Row],[Local Libellé Normé]],TABLES!$A$2:$F$156,2,FALSE),"-")</f>
        <v>-</v>
      </c>
      <c r="R68" s="27" t="str">
        <f>Tableau1[[#This Row],[CODE Activite]]&amp;"-"&amp;Tableau1[[#This Row],[CODE Sous Activite]]&amp;"-"&amp;Tableau1[[#This Row],[CODE Local]]</f>
        <v>-----</v>
      </c>
      <c r="S68"/>
      <c r="T68"/>
      <c r="U68"/>
      <c r="W68"/>
      <c r="X68"/>
    </row>
    <row r="69" spans="1:24">
      <c r="A69" s="71"/>
      <c r="B69" s="71"/>
      <c r="C69" s="71"/>
      <c r="D69" s="6"/>
      <c r="E69" s="6"/>
      <c r="F69" s="6"/>
      <c r="G69" s="6"/>
      <c r="H69" s="6"/>
      <c r="I69" s="6"/>
      <c r="J69" s="6"/>
      <c r="K69" s="73"/>
      <c r="L69" s="16"/>
      <c r="M69" s="27" t="str">
        <f>IFERROR(VLOOKUP(Tableau1[[#This Row],[Local Libellé Normé]],TABLES!$A$2:$F$156,3,FALSE),"-")</f>
        <v>-</v>
      </c>
      <c r="N69" s="27" t="str">
        <f>IFERROR(VLOOKUP(Tableau1[[#This Row],[Local Libellé Normé]],TABLES!$A$2:$F$156,5,FALSE),"-")</f>
        <v>-</v>
      </c>
      <c r="O69" s="27" t="str">
        <f>IFERROR(VLOOKUP(Tableau1[[#This Row],[Local Libellé Normé]],TABLES!$A$2:$F$156,4,FALSE),"-")</f>
        <v>-</v>
      </c>
      <c r="P69" s="27" t="str">
        <f>IFERROR(VLOOKUP(Tableau1[[#This Row],[Local Libellé Normé]],TABLES!$A$2:$F$156,6,FALSE),"-")</f>
        <v>-</v>
      </c>
      <c r="Q69" s="27" t="str">
        <f>IFERROR(VLOOKUP(Tableau1[[#This Row],[Local Libellé Normé]],TABLES!$A$2:$F$156,2,FALSE),"-")</f>
        <v>-</v>
      </c>
      <c r="R69" s="27" t="str">
        <f>Tableau1[[#This Row],[CODE Activite]]&amp;"-"&amp;Tableau1[[#This Row],[CODE Sous Activite]]&amp;"-"&amp;Tableau1[[#This Row],[CODE Local]]</f>
        <v>-----</v>
      </c>
      <c r="S69"/>
      <c r="T69"/>
      <c r="U69"/>
      <c r="W69"/>
      <c r="X69"/>
    </row>
    <row r="70" spans="1:24">
      <c r="A70" s="71"/>
      <c r="B70" s="71"/>
      <c r="C70" s="71"/>
      <c r="D70" s="6"/>
      <c r="E70" s="6"/>
      <c r="F70" s="6"/>
      <c r="G70" s="6"/>
      <c r="H70" s="6"/>
      <c r="I70" s="6"/>
      <c r="J70" s="6"/>
      <c r="K70" s="73"/>
      <c r="L70" s="16"/>
      <c r="M70" s="27" t="str">
        <f>IFERROR(VLOOKUP(Tableau1[[#This Row],[Local Libellé Normé]],TABLES!$A$2:$F$156,3,FALSE),"-")</f>
        <v>-</v>
      </c>
      <c r="N70" s="27" t="str">
        <f>IFERROR(VLOOKUP(Tableau1[[#This Row],[Local Libellé Normé]],TABLES!$A$2:$F$156,5,FALSE),"-")</f>
        <v>-</v>
      </c>
      <c r="O70" s="27" t="str">
        <f>IFERROR(VLOOKUP(Tableau1[[#This Row],[Local Libellé Normé]],TABLES!$A$2:$F$156,4,FALSE),"-")</f>
        <v>-</v>
      </c>
      <c r="P70" s="27" t="str">
        <f>IFERROR(VLOOKUP(Tableau1[[#This Row],[Local Libellé Normé]],TABLES!$A$2:$F$156,6,FALSE),"-")</f>
        <v>-</v>
      </c>
      <c r="Q70" s="27" t="str">
        <f>IFERROR(VLOOKUP(Tableau1[[#This Row],[Local Libellé Normé]],TABLES!$A$2:$F$156,2,FALSE),"-")</f>
        <v>-</v>
      </c>
      <c r="R70" s="27" t="str">
        <f>Tableau1[[#This Row],[CODE Activite]]&amp;"-"&amp;Tableau1[[#This Row],[CODE Sous Activite]]&amp;"-"&amp;Tableau1[[#This Row],[CODE Local]]</f>
        <v>-----</v>
      </c>
      <c r="S70"/>
      <c r="T70"/>
      <c r="U70"/>
      <c r="W70"/>
      <c r="X70"/>
    </row>
    <row r="71" spans="1:24">
      <c r="A71" s="71"/>
      <c r="B71" s="71"/>
      <c r="C71" s="71"/>
      <c r="D71" s="6"/>
      <c r="E71" s="6"/>
      <c r="F71" s="6"/>
      <c r="G71" s="6"/>
      <c r="H71" s="6"/>
      <c r="I71" s="6"/>
      <c r="J71" s="6"/>
      <c r="K71" s="73"/>
      <c r="L71" s="16"/>
      <c r="M71" s="27" t="str">
        <f>IFERROR(VLOOKUP(Tableau1[[#This Row],[Local Libellé Normé]],TABLES!$A$2:$F$156,3,FALSE),"-")</f>
        <v>-</v>
      </c>
      <c r="N71" s="27" t="str">
        <f>IFERROR(VLOOKUP(Tableau1[[#This Row],[Local Libellé Normé]],TABLES!$A$2:$F$156,5,FALSE),"-")</f>
        <v>-</v>
      </c>
      <c r="O71" s="27" t="str">
        <f>IFERROR(VLOOKUP(Tableau1[[#This Row],[Local Libellé Normé]],TABLES!$A$2:$F$156,4,FALSE),"-")</f>
        <v>-</v>
      </c>
      <c r="P71" s="27" t="str">
        <f>IFERROR(VLOOKUP(Tableau1[[#This Row],[Local Libellé Normé]],TABLES!$A$2:$F$156,6,FALSE),"-")</f>
        <v>-</v>
      </c>
      <c r="Q71" s="27" t="str">
        <f>IFERROR(VLOOKUP(Tableau1[[#This Row],[Local Libellé Normé]],TABLES!$A$2:$F$156,2,FALSE),"-")</f>
        <v>-</v>
      </c>
      <c r="R71" s="27" t="str">
        <f>Tableau1[[#This Row],[CODE Activite]]&amp;"-"&amp;Tableau1[[#This Row],[CODE Sous Activite]]&amp;"-"&amp;Tableau1[[#This Row],[CODE Local]]</f>
        <v>-----</v>
      </c>
      <c r="S71"/>
      <c r="T71"/>
      <c r="U71"/>
      <c r="W71"/>
      <c r="X71"/>
    </row>
    <row r="72" spans="1:24">
      <c r="A72" s="71"/>
      <c r="B72" s="71"/>
      <c r="C72" s="71"/>
      <c r="D72" s="6"/>
      <c r="E72" s="6"/>
      <c r="F72" s="6"/>
      <c r="G72" s="6"/>
      <c r="H72" s="6"/>
      <c r="I72" s="6"/>
      <c r="J72" s="6"/>
      <c r="K72" s="73"/>
      <c r="L72" s="16"/>
      <c r="M72" s="27" t="str">
        <f>IFERROR(VLOOKUP(Tableau1[[#This Row],[Local Libellé Normé]],TABLES!$A$2:$F$156,3,FALSE),"-")</f>
        <v>-</v>
      </c>
      <c r="N72" s="27" t="str">
        <f>IFERROR(VLOOKUP(Tableau1[[#This Row],[Local Libellé Normé]],TABLES!$A$2:$F$156,5,FALSE),"-")</f>
        <v>-</v>
      </c>
      <c r="O72" s="27" t="str">
        <f>IFERROR(VLOOKUP(Tableau1[[#This Row],[Local Libellé Normé]],TABLES!$A$2:$F$156,4,FALSE),"-")</f>
        <v>-</v>
      </c>
      <c r="P72" s="27" t="str">
        <f>IFERROR(VLOOKUP(Tableau1[[#This Row],[Local Libellé Normé]],TABLES!$A$2:$F$156,6,FALSE),"-")</f>
        <v>-</v>
      </c>
      <c r="Q72" s="27" t="str">
        <f>IFERROR(VLOOKUP(Tableau1[[#This Row],[Local Libellé Normé]],TABLES!$A$2:$F$156,2,FALSE),"-")</f>
        <v>-</v>
      </c>
      <c r="R72" s="27" t="str">
        <f>Tableau1[[#This Row],[CODE Activite]]&amp;"-"&amp;Tableau1[[#This Row],[CODE Sous Activite]]&amp;"-"&amp;Tableau1[[#This Row],[CODE Local]]</f>
        <v>-----</v>
      </c>
      <c r="S72"/>
      <c r="T72"/>
      <c r="U72"/>
      <c r="W72"/>
      <c r="X72"/>
    </row>
    <row r="73" spans="1:24">
      <c r="A73" s="71"/>
      <c r="B73" s="71"/>
      <c r="C73" s="71"/>
      <c r="D73" s="6"/>
      <c r="E73" s="6"/>
      <c r="F73" s="6"/>
      <c r="G73" s="6"/>
      <c r="H73" s="6"/>
      <c r="I73" s="6"/>
      <c r="J73" s="6"/>
      <c r="K73" s="73"/>
      <c r="L73" s="16"/>
      <c r="M73" s="27" t="str">
        <f>IFERROR(VLOOKUP(Tableau1[[#This Row],[Local Libellé Normé]],TABLES!$A$2:$F$156,3,FALSE),"-")</f>
        <v>-</v>
      </c>
      <c r="N73" s="27" t="str">
        <f>IFERROR(VLOOKUP(Tableau1[[#This Row],[Local Libellé Normé]],TABLES!$A$2:$F$156,5,FALSE),"-")</f>
        <v>-</v>
      </c>
      <c r="O73" s="27" t="str">
        <f>IFERROR(VLOOKUP(Tableau1[[#This Row],[Local Libellé Normé]],TABLES!$A$2:$F$156,4,FALSE),"-")</f>
        <v>-</v>
      </c>
      <c r="P73" s="27" t="str">
        <f>IFERROR(VLOOKUP(Tableau1[[#This Row],[Local Libellé Normé]],TABLES!$A$2:$F$156,6,FALSE),"-")</f>
        <v>-</v>
      </c>
      <c r="Q73" s="27" t="str">
        <f>IFERROR(VLOOKUP(Tableau1[[#This Row],[Local Libellé Normé]],TABLES!$A$2:$F$156,2,FALSE),"-")</f>
        <v>-</v>
      </c>
      <c r="R73" s="27" t="str">
        <f>Tableau1[[#This Row],[CODE Activite]]&amp;"-"&amp;Tableau1[[#This Row],[CODE Sous Activite]]&amp;"-"&amp;Tableau1[[#This Row],[CODE Local]]</f>
        <v>-----</v>
      </c>
      <c r="S73"/>
      <c r="T73"/>
      <c r="U73"/>
      <c r="W73"/>
      <c r="X73"/>
    </row>
    <row r="74" spans="1:24">
      <c r="A74" s="71"/>
      <c r="B74" s="71"/>
      <c r="C74" s="71"/>
      <c r="D74" s="6"/>
      <c r="E74" s="6"/>
      <c r="F74" s="6"/>
      <c r="G74" s="6"/>
      <c r="H74" s="6"/>
      <c r="I74" s="6"/>
      <c r="J74" s="6"/>
      <c r="K74" s="73"/>
      <c r="L74" s="16"/>
      <c r="M74" s="27" t="str">
        <f>IFERROR(VLOOKUP(Tableau1[[#This Row],[Local Libellé Normé]],TABLES!$A$2:$F$156,3,FALSE),"-")</f>
        <v>-</v>
      </c>
      <c r="N74" s="27" t="str">
        <f>IFERROR(VLOOKUP(Tableau1[[#This Row],[Local Libellé Normé]],TABLES!$A$2:$F$156,5,FALSE),"-")</f>
        <v>-</v>
      </c>
      <c r="O74" s="27" t="str">
        <f>IFERROR(VLOOKUP(Tableau1[[#This Row],[Local Libellé Normé]],TABLES!$A$2:$F$156,4,FALSE),"-")</f>
        <v>-</v>
      </c>
      <c r="P74" s="27" t="str">
        <f>IFERROR(VLOOKUP(Tableau1[[#This Row],[Local Libellé Normé]],TABLES!$A$2:$F$156,6,FALSE),"-")</f>
        <v>-</v>
      </c>
      <c r="Q74" s="27" t="str">
        <f>IFERROR(VLOOKUP(Tableau1[[#This Row],[Local Libellé Normé]],TABLES!$A$2:$F$156,2,FALSE),"-")</f>
        <v>-</v>
      </c>
      <c r="R74" s="27" t="str">
        <f>Tableau1[[#This Row],[CODE Activite]]&amp;"-"&amp;Tableau1[[#This Row],[CODE Sous Activite]]&amp;"-"&amp;Tableau1[[#This Row],[CODE Local]]</f>
        <v>-----</v>
      </c>
      <c r="S74"/>
      <c r="T74"/>
      <c r="U74"/>
      <c r="W74"/>
      <c r="X74"/>
    </row>
    <row r="75" spans="1:24">
      <c r="A75" s="71"/>
      <c r="B75" s="71"/>
      <c r="C75" s="71"/>
      <c r="D75" s="6"/>
      <c r="E75" s="6"/>
      <c r="F75" s="6"/>
      <c r="G75" s="6"/>
      <c r="H75" s="6"/>
      <c r="I75" s="6"/>
      <c r="J75" s="6"/>
      <c r="K75" s="73"/>
      <c r="L75" s="16"/>
      <c r="M75" s="27" t="str">
        <f>IFERROR(VLOOKUP(Tableau1[[#This Row],[Local Libellé Normé]],TABLES!$A$2:$F$156,3,FALSE),"-")</f>
        <v>-</v>
      </c>
      <c r="N75" s="27" t="str">
        <f>IFERROR(VLOOKUP(Tableau1[[#This Row],[Local Libellé Normé]],TABLES!$A$2:$F$156,5,FALSE),"-")</f>
        <v>-</v>
      </c>
      <c r="O75" s="27" t="str">
        <f>IFERROR(VLOOKUP(Tableau1[[#This Row],[Local Libellé Normé]],TABLES!$A$2:$F$156,4,FALSE),"-")</f>
        <v>-</v>
      </c>
      <c r="P75" s="27" t="str">
        <f>IFERROR(VLOOKUP(Tableau1[[#This Row],[Local Libellé Normé]],TABLES!$A$2:$F$156,6,FALSE),"-")</f>
        <v>-</v>
      </c>
      <c r="Q75" s="27" t="str">
        <f>IFERROR(VLOOKUP(Tableau1[[#This Row],[Local Libellé Normé]],TABLES!$A$2:$F$156,2,FALSE),"-")</f>
        <v>-</v>
      </c>
      <c r="R75" s="27" t="str">
        <f>Tableau1[[#This Row],[CODE Activite]]&amp;"-"&amp;Tableau1[[#This Row],[CODE Sous Activite]]&amp;"-"&amp;Tableau1[[#This Row],[CODE Local]]</f>
        <v>-----</v>
      </c>
      <c r="S75"/>
      <c r="T75"/>
      <c r="U75"/>
      <c r="W75"/>
      <c r="X75"/>
    </row>
    <row r="76" spans="1:24">
      <c r="A76" s="71"/>
      <c r="B76" s="71"/>
      <c r="C76" s="71"/>
      <c r="D76" s="6"/>
      <c r="E76" s="6"/>
      <c r="F76" s="6"/>
      <c r="G76" s="6"/>
      <c r="H76" s="6"/>
      <c r="I76" s="6"/>
      <c r="J76" s="6"/>
      <c r="K76" s="73"/>
      <c r="L76" s="16"/>
      <c r="M76" s="27" t="str">
        <f>IFERROR(VLOOKUP(Tableau1[[#This Row],[Local Libellé Normé]],TABLES!$A$2:$F$156,3,FALSE),"-")</f>
        <v>-</v>
      </c>
      <c r="N76" s="27" t="str">
        <f>IFERROR(VLOOKUP(Tableau1[[#This Row],[Local Libellé Normé]],TABLES!$A$2:$F$156,5,FALSE),"-")</f>
        <v>-</v>
      </c>
      <c r="O76" s="27" t="str">
        <f>IFERROR(VLOOKUP(Tableau1[[#This Row],[Local Libellé Normé]],TABLES!$A$2:$F$156,4,FALSE),"-")</f>
        <v>-</v>
      </c>
      <c r="P76" s="27" t="str">
        <f>IFERROR(VLOOKUP(Tableau1[[#This Row],[Local Libellé Normé]],TABLES!$A$2:$F$156,6,FALSE),"-")</f>
        <v>-</v>
      </c>
      <c r="Q76" s="27" t="str">
        <f>IFERROR(VLOOKUP(Tableau1[[#This Row],[Local Libellé Normé]],TABLES!$A$2:$F$156,2,FALSE),"-")</f>
        <v>-</v>
      </c>
      <c r="R76" s="27" t="str">
        <f>Tableau1[[#This Row],[CODE Activite]]&amp;"-"&amp;Tableau1[[#This Row],[CODE Sous Activite]]&amp;"-"&amp;Tableau1[[#This Row],[CODE Local]]</f>
        <v>-----</v>
      </c>
      <c r="S76"/>
      <c r="T76"/>
      <c r="U76"/>
      <c r="W76"/>
      <c r="X76"/>
    </row>
    <row r="77" spans="1:24">
      <c r="A77" s="71"/>
      <c r="B77" s="71"/>
      <c r="C77" s="71"/>
      <c r="D77" s="6"/>
      <c r="E77" s="6"/>
      <c r="F77" s="6"/>
      <c r="G77" s="6"/>
      <c r="H77" s="6"/>
      <c r="I77" s="6"/>
      <c r="J77" s="6"/>
      <c r="K77" s="73"/>
      <c r="L77" s="16"/>
      <c r="M77" s="27" t="str">
        <f>IFERROR(VLOOKUP(Tableau1[[#This Row],[Local Libellé Normé]],TABLES!$A$2:$F$156,3,FALSE),"-")</f>
        <v>-</v>
      </c>
      <c r="N77" s="27" t="str">
        <f>IFERROR(VLOOKUP(Tableau1[[#This Row],[Local Libellé Normé]],TABLES!$A$2:$F$156,5,FALSE),"-")</f>
        <v>-</v>
      </c>
      <c r="O77" s="27" t="str">
        <f>IFERROR(VLOOKUP(Tableau1[[#This Row],[Local Libellé Normé]],TABLES!$A$2:$F$156,4,FALSE),"-")</f>
        <v>-</v>
      </c>
      <c r="P77" s="27" t="str">
        <f>IFERROR(VLOOKUP(Tableau1[[#This Row],[Local Libellé Normé]],TABLES!$A$2:$F$156,6,FALSE),"-")</f>
        <v>-</v>
      </c>
      <c r="Q77" s="27" t="str">
        <f>IFERROR(VLOOKUP(Tableau1[[#This Row],[Local Libellé Normé]],TABLES!$A$2:$F$156,2,FALSE),"-")</f>
        <v>-</v>
      </c>
      <c r="R77" s="27" t="str">
        <f>Tableau1[[#This Row],[CODE Activite]]&amp;"-"&amp;Tableau1[[#This Row],[CODE Sous Activite]]&amp;"-"&amp;Tableau1[[#This Row],[CODE Local]]</f>
        <v>-----</v>
      </c>
      <c r="S77"/>
      <c r="T77"/>
      <c r="U77"/>
      <c r="W77"/>
      <c r="X77"/>
    </row>
    <row r="78" spans="1:24">
      <c r="A78" s="71"/>
      <c r="B78" s="71"/>
      <c r="C78" s="71"/>
      <c r="D78" s="6"/>
      <c r="E78" s="6"/>
      <c r="F78" s="6"/>
      <c r="G78" s="6"/>
      <c r="H78" s="6"/>
      <c r="I78" s="6"/>
      <c r="J78" s="6"/>
      <c r="K78" s="73"/>
      <c r="L78" s="16"/>
      <c r="M78" s="27" t="str">
        <f>IFERROR(VLOOKUP(Tableau1[[#This Row],[Local Libellé Normé]],TABLES!$A$2:$F$156,3,FALSE),"-")</f>
        <v>-</v>
      </c>
      <c r="N78" s="27" t="str">
        <f>IFERROR(VLOOKUP(Tableau1[[#This Row],[Local Libellé Normé]],TABLES!$A$2:$F$156,5,FALSE),"-")</f>
        <v>-</v>
      </c>
      <c r="O78" s="27" t="str">
        <f>IFERROR(VLOOKUP(Tableau1[[#This Row],[Local Libellé Normé]],TABLES!$A$2:$F$156,4,FALSE),"-")</f>
        <v>-</v>
      </c>
      <c r="P78" s="27" t="str">
        <f>IFERROR(VLOOKUP(Tableau1[[#This Row],[Local Libellé Normé]],TABLES!$A$2:$F$156,6,FALSE),"-")</f>
        <v>-</v>
      </c>
      <c r="Q78" s="27" t="str">
        <f>IFERROR(VLOOKUP(Tableau1[[#This Row],[Local Libellé Normé]],TABLES!$A$2:$F$156,2,FALSE),"-")</f>
        <v>-</v>
      </c>
      <c r="R78" s="27" t="str">
        <f>Tableau1[[#This Row],[CODE Activite]]&amp;"-"&amp;Tableau1[[#This Row],[CODE Sous Activite]]&amp;"-"&amp;Tableau1[[#This Row],[CODE Local]]</f>
        <v>-----</v>
      </c>
      <c r="S78"/>
      <c r="T78"/>
      <c r="U78"/>
      <c r="W78"/>
      <c r="X78"/>
    </row>
    <row r="79" spans="1:24">
      <c r="A79" s="71"/>
      <c r="B79" s="71"/>
      <c r="C79" s="71"/>
      <c r="D79" s="6"/>
      <c r="E79" s="6"/>
      <c r="F79" s="6"/>
      <c r="G79" s="6"/>
      <c r="H79" s="6"/>
      <c r="I79" s="6"/>
      <c r="J79" s="6"/>
      <c r="K79" s="73"/>
      <c r="L79" s="16"/>
      <c r="M79" s="27" t="str">
        <f>IFERROR(VLOOKUP(Tableau1[[#This Row],[Local Libellé Normé]],TABLES!$A$2:$F$156,3,FALSE),"-")</f>
        <v>-</v>
      </c>
      <c r="N79" s="27" t="str">
        <f>IFERROR(VLOOKUP(Tableau1[[#This Row],[Local Libellé Normé]],TABLES!$A$2:$F$156,5,FALSE),"-")</f>
        <v>-</v>
      </c>
      <c r="O79" s="27" t="str">
        <f>IFERROR(VLOOKUP(Tableau1[[#This Row],[Local Libellé Normé]],TABLES!$A$2:$F$156,4,FALSE),"-")</f>
        <v>-</v>
      </c>
      <c r="P79" s="27" t="str">
        <f>IFERROR(VLOOKUP(Tableau1[[#This Row],[Local Libellé Normé]],TABLES!$A$2:$F$156,6,FALSE),"-")</f>
        <v>-</v>
      </c>
      <c r="Q79" s="27" t="str">
        <f>IFERROR(VLOOKUP(Tableau1[[#This Row],[Local Libellé Normé]],TABLES!$A$2:$F$156,2,FALSE),"-")</f>
        <v>-</v>
      </c>
      <c r="R79" s="27" t="str">
        <f>Tableau1[[#This Row],[CODE Activite]]&amp;"-"&amp;Tableau1[[#This Row],[CODE Sous Activite]]&amp;"-"&amp;Tableau1[[#This Row],[CODE Local]]</f>
        <v>-----</v>
      </c>
      <c r="S79"/>
      <c r="T79"/>
      <c r="U79"/>
      <c r="W79"/>
      <c r="X79"/>
    </row>
    <row r="80" spans="1:24">
      <c r="A80" s="71"/>
      <c r="B80" s="71"/>
      <c r="C80" s="71"/>
      <c r="D80" s="6"/>
      <c r="E80" s="6"/>
      <c r="F80" s="6"/>
      <c r="G80" s="6"/>
      <c r="H80" s="6"/>
      <c r="I80" s="6"/>
      <c r="J80" s="6"/>
      <c r="K80" s="73"/>
      <c r="L80" s="16"/>
      <c r="M80" s="27" t="str">
        <f>IFERROR(VLOOKUP(Tableau1[[#This Row],[Local Libellé Normé]],TABLES!$A$2:$F$156,3,FALSE),"-")</f>
        <v>-</v>
      </c>
      <c r="N80" s="27" t="str">
        <f>IFERROR(VLOOKUP(Tableau1[[#This Row],[Local Libellé Normé]],TABLES!$A$2:$F$156,5,FALSE),"-")</f>
        <v>-</v>
      </c>
      <c r="O80" s="27" t="str">
        <f>IFERROR(VLOOKUP(Tableau1[[#This Row],[Local Libellé Normé]],TABLES!$A$2:$F$156,4,FALSE),"-")</f>
        <v>-</v>
      </c>
      <c r="P80" s="27" t="str">
        <f>IFERROR(VLOOKUP(Tableau1[[#This Row],[Local Libellé Normé]],TABLES!$A$2:$F$156,6,FALSE),"-")</f>
        <v>-</v>
      </c>
      <c r="Q80" s="27" t="str">
        <f>IFERROR(VLOOKUP(Tableau1[[#This Row],[Local Libellé Normé]],TABLES!$A$2:$F$156,2,FALSE),"-")</f>
        <v>-</v>
      </c>
      <c r="R80" s="27" t="str">
        <f>Tableau1[[#This Row],[CODE Activite]]&amp;"-"&amp;Tableau1[[#This Row],[CODE Sous Activite]]&amp;"-"&amp;Tableau1[[#This Row],[CODE Local]]</f>
        <v>-----</v>
      </c>
      <c r="S80"/>
      <c r="T80"/>
      <c r="U80"/>
      <c r="W80"/>
      <c r="X80"/>
    </row>
    <row r="81" spans="1:24">
      <c r="A81" s="71"/>
      <c r="B81" s="71"/>
      <c r="C81" s="71"/>
      <c r="D81" s="6"/>
      <c r="E81" s="6"/>
      <c r="F81" s="6"/>
      <c r="G81" s="6"/>
      <c r="H81" s="6"/>
      <c r="I81" s="6"/>
      <c r="J81" s="6"/>
      <c r="K81" s="73"/>
      <c r="L81" s="16"/>
      <c r="M81" s="27" t="str">
        <f>IFERROR(VLOOKUP(Tableau1[[#This Row],[Local Libellé Normé]],TABLES!$A$2:$F$156,3,FALSE),"-")</f>
        <v>-</v>
      </c>
      <c r="N81" s="27" t="str">
        <f>IFERROR(VLOOKUP(Tableau1[[#This Row],[Local Libellé Normé]],TABLES!$A$2:$F$156,5,FALSE),"-")</f>
        <v>-</v>
      </c>
      <c r="O81" s="27" t="str">
        <f>IFERROR(VLOOKUP(Tableau1[[#This Row],[Local Libellé Normé]],TABLES!$A$2:$F$156,4,FALSE),"-")</f>
        <v>-</v>
      </c>
      <c r="P81" s="27" t="str">
        <f>IFERROR(VLOOKUP(Tableau1[[#This Row],[Local Libellé Normé]],TABLES!$A$2:$F$156,6,FALSE),"-")</f>
        <v>-</v>
      </c>
      <c r="Q81" s="27" t="str">
        <f>IFERROR(VLOOKUP(Tableau1[[#This Row],[Local Libellé Normé]],TABLES!$A$2:$F$156,2,FALSE),"-")</f>
        <v>-</v>
      </c>
      <c r="R81" s="27" t="str">
        <f>Tableau1[[#This Row],[CODE Activite]]&amp;"-"&amp;Tableau1[[#This Row],[CODE Sous Activite]]&amp;"-"&amp;Tableau1[[#This Row],[CODE Local]]</f>
        <v>-----</v>
      </c>
      <c r="S81"/>
      <c r="T81"/>
      <c r="U81"/>
      <c r="W81"/>
      <c r="X81"/>
    </row>
    <row r="82" spans="1:24">
      <c r="A82" s="71"/>
      <c r="B82" s="71"/>
      <c r="C82" s="71"/>
      <c r="D82" s="6"/>
      <c r="E82" s="6"/>
      <c r="F82" s="6"/>
      <c r="G82" s="6"/>
      <c r="H82" s="6"/>
      <c r="I82" s="6"/>
      <c r="J82" s="6"/>
      <c r="K82" s="73"/>
      <c r="L82" s="16"/>
      <c r="M82" s="27" t="str">
        <f>IFERROR(VLOOKUP(Tableau1[[#This Row],[Local Libellé Normé]],TABLES!$A$2:$F$156,3,FALSE),"-")</f>
        <v>-</v>
      </c>
      <c r="N82" s="27" t="str">
        <f>IFERROR(VLOOKUP(Tableau1[[#This Row],[Local Libellé Normé]],TABLES!$A$2:$F$156,5,FALSE),"-")</f>
        <v>-</v>
      </c>
      <c r="O82" s="27" t="str">
        <f>IFERROR(VLOOKUP(Tableau1[[#This Row],[Local Libellé Normé]],TABLES!$A$2:$F$156,4,FALSE),"-")</f>
        <v>-</v>
      </c>
      <c r="P82" s="27" t="str">
        <f>IFERROR(VLOOKUP(Tableau1[[#This Row],[Local Libellé Normé]],TABLES!$A$2:$F$156,6,FALSE),"-")</f>
        <v>-</v>
      </c>
      <c r="Q82" s="27" t="str">
        <f>IFERROR(VLOOKUP(Tableau1[[#This Row],[Local Libellé Normé]],TABLES!$A$2:$F$156,2,FALSE),"-")</f>
        <v>-</v>
      </c>
      <c r="R82" s="27" t="str">
        <f>Tableau1[[#This Row],[CODE Activite]]&amp;"-"&amp;Tableau1[[#This Row],[CODE Sous Activite]]&amp;"-"&amp;Tableau1[[#This Row],[CODE Local]]</f>
        <v>-----</v>
      </c>
      <c r="S82"/>
      <c r="T82"/>
      <c r="U82"/>
      <c r="W82"/>
      <c r="X82"/>
    </row>
    <row r="83" spans="1:24">
      <c r="A83" s="71"/>
      <c r="B83" s="71"/>
      <c r="C83" s="71"/>
      <c r="D83" s="6"/>
      <c r="E83" s="6"/>
      <c r="F83" s="6"/>
      <c r="G83" s="6"/>
      <c r="H83" s="6"/>
      <c r="I83" s="6"/>
      <c r="J83" s="6"/>
      <c r="K83" s="73"/>
      <c r="L83" s="16"/>
      <c r="M83" s="27" t="str">
        <f>IFERROR(VLOOKUP(Tableau1[[#This Row],[Local Libellé Normé]],TABLES!$A$2:$F$156,3,FALSE),"-")</f>
        <v>-</v>
      </c>
      <c r="N83" s="27" t="str">
        <f>IFERROR(VLOOKUP(Tableau1[[#This Row],[Local Libellé Normé]],TABLES!$A$2:$F$156,5,FALSE),"-")</f>
        <v>-</v>
      </c>
      <c r="O83" s="27" t="str">
        <f>IFERROR(VLOOKUP(Tableau1[[#This Row],[Local Libellé Normé]],TABLES!$A$2:$F$156,4,FALSE),"-")</f>
        <v>-</v>
      </c>
      <c r="P83" s="27" t="str">
        <f>IFERROR(VLOOKUP(Tableau1[[#This Row],[Local Libellé Normé]],TABLES!$A$2:$F$156,6,FALSE),"-")</f>
        <v>-</v>
      </c>
      <c r="Q83" s="27" t="str">
        <f>IFERROR(VLOOKUP(Tableau1[[#This Row],[Local Libellé Normé]],TABLES!$A$2:$F$156,2,FALSE),"-")</f>
        <v>-</v>
      </c>
      <c r="R83" s="27" t="str">
        <f>Tableau1[[#This Row],[CODE Activite]]&amp;"-"&amp;Tableau1[[#This Row],[CODE Sous Activite]]&amp;"-"&amp;Tableau1[[#This Row],[CODE Local]]</f>
        <v>-----</v>
      </c>
      <c r="S83"/>
      <c r="T83"/>
      <c r="U83"/>
      <c r="W83"/>
      <c r="X83"/>
    </row>
    <row r="84" spans="1:24">
      <c r="A84" s="71"/>
      <c r="B84" s="71"/>
      <c r="C84" s="71"/>
      <c r="D84" s="6"/>
      <c r="E84" s="6"/>
      <c r="F84" s="6"/>
      <c r="G84" s="6"/>
      <c r="H84" s="6"/>
      <c r="I84" s="6"/>
      <c r="J84" s="6"/>
      <c r="K84" s="73"/>
      <c r="L84" s="16"/>
      <c r="M84" s="27" t="str">
        <f>IFERROR(VLOOKUP(Tableau1[[#This Row],[Local Libellé Normé]],TABLES!$A$2:$F$156,3,FALSE),"-")</f>
        <v>-</v>
      </c>
      <c r="N84" s="27" t="str">
        <f>IFERROR(VLOOKUP(Tableau1[[#This Row],[Local Libellé Normé]],TABLES!$A$2:$F$156,5,FALSE),"-")</f>
        <v>-</v>
      </c>
      <c r="O84" s="27" t="str">
        <f>IFERROR(VLOOKUP(Tableau1[[#This Row],[Local Libellé Normé]],TABLES!$A$2:$F$156,4,FALSE),"-")</f>
        <v>-</v>
      </c>
      <c r="P84" s="27" t="str">
        <f>IFERROR(VLOOKUP(Tableau1[[#This Row],[Local Libellé Normé]],TABLES!$A$2:$F$156,6,FALSE),"-")</f>
        <v>-</v>
      </c>
      <c r="Q84" s="27" t="str">
        <f>IFERROR(VLOOKUP(Tableau1[[#This Row],[Local Libellé Normé]],TABLES!$A$2:$F$156,2,FALSE),"-")</f>
        <v>-</v>
      </c>
      <c r="R84" s="27" t="str">
        <f>Tableau1[[#This Row],[CODE Activite]]&amp;"-"&amp;Tableau1[[#This Row],[CODE Sous Activite]]&amp;"-"&amp;Tableau1[[#This Row],[CODE Local]]</f>
        <v>-----</v>
      </c>
      <c r="S84"/>
      <c r="T84"/>
      <c r="U84"/>
      <c r="W84"/>
      <c r="X84"/>
    </row>
    <row r="85" spans="1:24">
      <c r="A85" s="71"/>
      <c r="B85" s="71"/>
      <c r="C85" s="71"/>
      <c r="D85" s="6"/>
      <c r="E85" s="6"/>
      <c r="F85" s="6"/>
      <c r="G85" s="6"/>
      <c r="H85" s="6"/>
      <c r="I85" s="6"/>
      <c r="J85" s="6"/>
      <c r="K85" s="73"/>
      <c r="L85" s="16"/>
      <c r="M85" s="27" t="str">
        <f>IFERROR(VLOOKUP(Tableau1[[#This Row],[Local Libellé Normé]],TABLES!$A$2:$F$156,3,FALSE),"-")</f>
        <v>-</v>
      </c>
      <c r="N85" s="27" t="str">
        <f>IFERROR(VLOOKUP(Tableau1[[#This Row],[Local Libellé Normé]],TABLES!$A$2:$F$156,5,FALSE),"-")</f>
        <v>-</v>
      </c>
      <c r="O85" s="27" t="str">
        <f>IFERROR(VLOOKUP(Tableau1[[#This Row],[Local Libellé Normé]],TABLES!$A$2:$F$156,4,FALSE),"-")</f>
        <v>-</v>
      </c>
      <c r="P85" s="27" t="str">
        <f>IFERROR(VLOOKUP(Tableau1[[#This Row],[Local Libellé Normé]],TABLES!$A$2:$F$156,6,FALSE),"-")</f>
        <v>-</v>
      </c>
      <c r="Q85" s="27" t="str">
        <f>IFERROR(VLOOKUP(Tableau1[[#This Row],[Local Libellé Normé]],TABLES!$A$2:$F$156,2,FALSE),"-")</f>
        <v>-</v>
      </c>
      <c r="R85" s="27" t="str">
        <f>Tableau1[[#This Row],[CODE Activite]]&amp;"-"&amp;Tableau1[[#This Row],[CODE Sous Activite]]&amp;"-"&amp;Tableau1[[#This Row],[CODE Local]]</f>
        <v>-----</v>
      </c>
      <c r="S85"/>
      <c r="T85"/>
      <c r="U85"/>
      <c r="W85"/>
      <c r="X85"/>
    </row>
    <row r="86" spans="1:24">
      <c r="A86" s="71"/>
      <c r="B86" s="71"/>
      <c r="C86" s="71"/>
      <c r="D86" s="6"/>
      <c r="E86" s="6"/>
      <c r="F86" s="6"/>
      <c r="G86" s="6"/>
      <c r="H86" s="6"/>
      <c r="I86" s="6"/>
      <c r="J86" s="6"/>
      <c r="K86" s="73"/>
      <c r="L86" s="16"/>
      <c r="M86" s="27" t="str">
        <f>IFERROR(VLOOKUP(Tableau1[[#This Row],[Local Libellé Normé]],TABLES!$A$2:$F$156,3,FALSE),"-")</f>
        <v>-</v>
      </c>
      <c r="N86" s="27" t="str">
        <f>IFERROR(VLOOKUP(Tableau1[[#This Row],[Local Libellé Normé]],TABLES!$A$2:$F$156,5,FALSE),"-")</f>
        <v>-</v>
      </c>
      <c r="O86" s="27" t="str">
        <f>IFERROR(VLOOKUP(Tableau1[[#This Row],[Local Libellé Normé]],TABLES!$A$2:$F$156,4,FALSE),"-")</f>
        <v>-</v>
      </c>
      <c r="P86" s="27" t="str">
        <f>IFERROR(VLOOKUP(Tableau1[[#This Row],[Local Libellé Normé]],TABLES!$A$2:$F$156,6,FALSE),"-")</f>
        <v>-</v>
      </c>
      <c r="Q86" s="27" t="str">
        <f>IFERROR(VLOOKUP(Tableau1[[#This Row],[Local Libellé Normé]],TABLES!$A$2:$F$156,2,FALSE),"-")</f>
        <v>-</v>
      </c>
      <c r="R86" s="27" t="str">
        <f>Tableau1[[#This Row],[CODE Activite]]&amp;"-"&amp;Tableau1[[#This Row],[CODE Sous Activite]]&amp;"-"&amp;Tableau1[[#This Row],[CODE Local]]</f>
        <v>-----</v>
      </c>
      <c r="S86"/>
      <c r="T86"/>
      <c r="U86"/>
      <c r="W86"/>
      <c r="X86"/>
    </row>
    <row r="87" spans="1:24">
      <c r="A87" s="71"/>
      <c r="B87" s="71"/>
      <c r="C87" s="71"/>
      <c r="D87" s="6"/>
      <c r="E87" s="6"/>
      <c r="F87" s="6"/>
      <c r="G87" s="6"/>
      <c r="H87" s="6"/>
      <c r="I87" s="6"/>
      <c r="J87" s="6"/>
      <c r="K87" s="73"/>
      <c r="L87" s="16"/>
      <c r="M87" s="27" t="str">
        <f>IFERROR(VLOOKUP(Tableau1[[#This Row],[Local Libellé Normé]],TABLES!$A$2:$F$156,3,FALSE),"-")</f>
        <v>-</v>
      </c>
      <c r="N87" s="27" t="str">
        <f>IFERROR(VLOOKUP(Tableau1[[#This Row],[Local Libellé Normé]],TABLES!$A$2:$F$156,5,FALSE),"-")</f>
        <v>-</v>
      </c>
      <c r="O87" s="27" t="str">
        <f>IFERROR(VLOOKUP(Tableau1[[#This Row],[Local Libellé Normé]],TABLES!$A$2:$F$156,4,FALSE),"-")</f>
        <v>-</v>
      </c>
      <c r="P87" s="27" t="str">
        <f>IFERROR(VLOOKUP(Tableau1[[#This Row],[Local Libellé Normé]],TABLES!$A$2:$F$156,6,FALSE),"-")</f>
        <v>-</v>
      </c>
      <c r="Q87" s="27" t="str">
        <f>IFERROR(VLOOKUP(Tableau1[[#This Row],[Local Libellé Normé]],TABLES!$A$2:$F$156,2,FALSE),"-")</f>
        <v>-</v>
      </c>
      <c r="R87" s="27" t="str">
        <f>Tableau1[[#This Row],[CODE Activite]]&amp;"-"&amp;Tableau1[[#This Row],[CODE Sous Activite]]&amp;"-"&amp;Tableau1[[#This Row],[CODE Local]]</f>
        <v>-----</v>
      </c>
      <c r="S87"/>
      <c r="T87"/>
      <c r="U87"/>
      <c r="W87"/>
      <c r="X87"/>
    </row>
    <row r="88" spans="1:24">
      <c r="A88" s="71"/>
      <c r="B88" s="71"/>
      <c r="C88" s="71"/>
      <c r="D88" s="6"/>
      <c r="E88" s="6"/>
      <c r="F88" s="6"/>
      <c r="G88" s="6"/>
      <c r="H88" s="6"/>
      <c r="I88" s="6"/>
      <c r="J88" s="6"/>
      <c r="K88" s="73"/>
      <c r="L88" s="16"/>
      <c r="M88" s="27" t="str">
        <f>IFERROR(VLOOKUP(Tableau1[[#This Row],[Local Libellé Normé]],TABLES!$A$2:$F$156,3,FALSE),"-")</f>
        <v>-</v>
      </c>
      <c r="N88" s="27" t="str">
        <f>IFERROR(VLOOKUP(Tableau1[[#This Row],[Local Libellé Normé]],TABLES!$A$2:$F$156,5,FALSE),"-")</f>
        <v>-</v>
      </c>
      <c r="O88" s="27" t="str">
        <f>IFERROR(VLOOKUP(Tableau1[[#This Row],[Local Libellé Normé]],TABLES!$A$2:$F$156,4,FALSE),"-")</f>
        <v>-</v>
      </c>
      <c r="P88" s="27" t="str">
        <f>IFERROR(VLOOKUP(Tableau1[[#This Row],[Local Libellé Normé]],TABLES!$A$2:$F$156,6,FALSE),"-")</f>
        <v>-</v>
      </c>
      <c r="Q88" s="27" t="str">
        <f>IFERROR(VLOOKUP(Tableau1[[#This Row],[Local Libellé Normé]],TABLES!$A$2:$F$156,2,FALSE),"-")</f>
        <v>-</v>
      </c>
      <c r="R88" s="27" t="str">
        <f>Tableau1[[#This Row],[CODE Activite]]&amp;"-"&amp;Tableau1[[#This Row],[CODE Sous Activite]]&amp;"-"&amp;Tableau1[[#This Row],[CODE Local]]</f>
        <v>-----</v>
      </c>
      <c r="S88"/>
      <c r="T88"/>
      <c r="U88"/>
      <c r="W88"/>
      <c r="X88"/>
    </row>
    <row r="89" spans="1:24">
      <c r="A89" s="71"/>
      <c r="B89" s="71"/>
      <c r="C89" s="71"/>
      <c r="D89" s="6"/>
      <c r="E89" s="6"/>
      <c r="F89" s="6"/>
      <c r="G89" s="6"/>
      <c r="H89" s="6"/>
      <c r="I89" s="6"/>
      <c r="J89" s="6"/>
      <c r="K89" s="73"/>
      <c r="L89" s="16"/>
      <c r="M89" s="27" t="str">
        <f>IFERROR(VLOOKUP(Tableau1[[#This Row],[Local Libellé Normé]],TABLES!$A$2:$F$156,3,FALSE),"-")</f>
        <v>-</v>
      </c>
      <c r="N89" s="27" t="str">
        <f>IFERROR(VLOOKUP(Tableau1[[#This Row],[Local Libellé Normé]],TABLES!$A$2:$F$156,5,FALSE),"-")</f>
        <v>-</v>
      </c>
      <c r="O89" s="27" t="str">
        <f>IFERROR(VLOOKUP(Tableau1[[#This Row],[Local Libellé Normé]],TABLES!$A$2:$F$156,4,FALSE),"-")</f>
        <v>-</v>
      </c>
      <c r="P89" s="27" t="str">
        <f>IFERROR(VLOOKUP(Tableau1[[#This Row],[Local Libellé Normé]],TABLES!$A$2:$F$156,6,FALSE),"-")</f>
        <v>-</v>
      </c>
      <c r="Q89" s="27" t="str">
        <f>IFERROR(VLOOKUP(Tableau1[[#This Row],[Local Libellé Normé]],TABLES!$A$2:$F$156,2,FALSE),"-")</f>
        <v>-</v>
      </c>
      <c r="R89" s="27" t="str">
        <f>Tableau1[[#This Row],[CODE Activite]]&amp;"-"&amp;Tableau1[[#This Row],[CODE Sous Activite]]&amp;"-"&amp;Tableau1[[#This Row],[CODE Local]]</f>
        <v>-----</v>
      </c>
      <c r="S89"/>
      <c r="T89"/>
      <c r="U89"/>
      <c r="W89"/>
      <c r="X89"/>
    </row>
    <row r="90" spans="1:24">
      <c r="A90" s="71"/>
      <c r="B90" s="71"/>
      <c r="C90" s="71"/>
      <c r="D90" s="6"/>
      <c r="E90" s="6"/>
      <c r="F90" s="6"/>
      <c r="G90" s="6"/>
      <c r="H90" s="6"/>
      <c r="I90" s="6"/>
      <c r="J90" s="6"/>
      <c r="K90" s="73"/>
      <c r="L90" s="16"/>
      <c r="M90" s="27" t="str">
        <f>IFERROR(VLOOKUP(Tableau1[[#This Row],[Local Libellé Normé]],TABLES!$A$2:$F$156,3,FALSE),"-")</f>
        <v>-</v>
      </c>
      <c r="N90" s="27" t="str">
        <f>IFERROR(VLOOKUP(Tableau1[[#This Row],[Local Libellé Normé]],TABLES!$A$2:$F$156,5,FALSE),"-")</f>
        <v>-</v>
      </c>
      <c r="O90" s="27" t="str">
        <f>IFERROR(VLOOKUP(Tableau1[[#This Row],[Local Libellé Normé]],TABLES!$A$2:$F$156,4,FALSE),"-")</f>
        <v>-</v>
      </c>
      <c r="P90" s="27" t="str">
        <f>IFERROR(VLOOKUP(Tableau1[[#This Row],[Local Libellé Normé]],TABLES!$A$2:$F$156,6,FALSE),"-")</f>
        <v>-</v>
      </c>
      <c r="Q90" s="27" t="str">
        <f>IFERROR(VLOOKUP(Tableau1[[#This Row],[Local Libellé Normé]],TABLES!$A$2:$F$156,2,FALSE),"-")</f>
        <v>-</v>
      </c>
      <c r="R90" s="27" t="str">
        <f>Tableau1[[#This Row],[CODE Activite]]&amp;"-"&amp;Tableau1[[#This Row],[CODE Sous Activite]]&amp;"-"&amp;Tableau1[[#This Row],[CODE Local]]</f>
        <v>-----</v>
      </c>
      <c r="S90"/>
      <c r="T90"/>
      <c r="U90"/>
      <c r="W90"/>
      <c r="X90"/>
    </row>
    <row r="91" spans="1:24">
      <c r="A91" s="71"/>
      <c r="B91" s="71"/>
      <c r="C91" s="71"/>
      <c r="D91" s="6"/>
      <c r="E91" s="6"/>
      <c r="F91" s="6"/>
      <c r="G91" s="6"/>
      <c r="H91" s="6"/>
      <c r="I91" s="6"/>
      <c r="J91" s="6"/>
      <c r="K91" s="73"/>
      <c r="L91" s="16"/>
      <c r="M91" s="27" t="str">
        <f>IFERROR(VLOOKUP(Tableau1[[#This Row],[Local Libellé Normé]],TABLES!$A$2:$F$156,3,FALSE),"-")</f>
        <v>-</v>
      </c>
      <c r="N91" s="27" t="str">
        <f>IFERROR(VLOOKUP(Tableau1[[#This Row],[Local Libellé Normé]],TABLES!$A$2:$F$156,5,FALSE),"-")</f>
        <v>-</v>
      </c>
      <c r="O91" s="27" t="str">
        <f>IFERROR(VLOOKUP(Tableau1[[#This Row],[Local Libellé Normé]],TABLES!$A$2:$F$156,4,FALSE),"-")</f>
        <v>-</v>
      </c>
      <c r="P91" s="27" t="str">
        <f>IFERROR(VLOOKUP(Tableau1[[#This Row],[Local Libellé Normé]],TABLES!$A$2:$F$156,6,FALSE),"-")</f>
        <v>-</v>
      </c>
      <c r="Q91" s="27" t="str">
        <f>IFERROR(VLOOKUP(Tableau1[[#This Row],[Local Libellé Normé]],TABLES!$A$2:$F$156,2,FALSE),"-")</f>
        <v>-</v>
      </c>
      <c r="R91" s="27" t="str">
        <f>Tableau1[[#This Row],[CODE Activite]]&amp;"-"&amp;Tableau1[[#This Row],[CODE Sous Activite]]&amp;"-"&amp;Tableau1[[#This Row],[CODE Local]]</f>
        <v>-----</v>
      </c>
      <c r="S91"/>
      <c r="T91"/>
      <c r="U91"/>
      <c r="W91"/>
      <c r="X91"/>
    </row>
    <row r="92" spans="1:24">
      <c r="A92" s="71"/>
      <c r="B92" s="71"/>
      <c r="C92" s="71"/>
      <c r="D92" s="6"/>
      <c r="E92" s="6"/>
      <c r="F92" s="6"/>
      <c r="G92" s="6"/>
      <c r="H92" s="6"/>
      <c r="I92" s="6"/>
      <c r="J92" s="6"/>
      <c r="K92" s="73"/>
      <c r="L92" s="16"/>
      <c r="M92" s="27" t="str">
        <f>IFERROR(VLOOKUP(Tableau1[[#This Row],[Local Libellé Normé]],TABLES!$A$2:$F$156,3,FALSE),"-")</f>
        <v>-</v>
      </c>
      <c r="N92" s="27" t="str">
        <f>IFERROR(VLOOKUP(Tableau1[[#This Row],[Local Libellé Normé]],TABLES!$A$2:$F$156,5,FALSE),"-")</f>
        <v>-</v>
      </c>
      <c r="O92" s="27" t="str">
        <f>IFERROR(VLOOKUP(Tableau1[[#This Row],[Local Libellé Normé]],TABLES!$A$2:$F$156,4,FALSE),"-")</f>
        <v>-</v>
      </c>
      <c r="P92" s="27" t="str">
        <f>IFERROR(VLOOKUP(Tableau1[[#This Row],[Local Libellé Normé]],TABLES!$A$2:$F$156,6,FALSE),"-")</f>
        <v>-</v>
      </c>
      <c r="Q92" s="27" t="str">
        <f>IFERROR(VLOOKUP(Tableau1[[#This Row],[Local Libellé Normé]],TABLES!$A$2:$F$156,2,FALSE),"-")</f>
        <v>-</v>
      </c>
      <c r="R92" s="27" t="str">
        <f>Tableau1[[#This Row],[CODE Activite]]&amp;"-"&amp;Tableau1[[#This Row],[CODE Sous Activite]]&amp;"-"&amp;Tableau1[[#This Row],[CODE Local]]</f>
        <v>-----</v>
      </c>
      <c r="S92"/>
      <c r="T92"/>
      <c r="U92"/>
      <c r="W92"/>
      <c r="X92"/>
    </row>
    <row r="93" spans="1:24">
      <c r="A93" s="71"/>
      <c r="B93" s="71"/>
      <c r="C93" s="71"/>
      <c r="D93" s="6"/>
      <c r="E93" s="6"/>
      <c r="F93" s="6"/>
      <c r="G93" s="6"/>
      <c r="H93" s="6"/>
      <c r="I93" s="6"/>
      <c r="J93" s="6"/>
      <c r="K93" s="73"/>
      <c r="L93" s="16"/>
      <c r="M93" s="27" t="str">
        <f>IFERROR(VLOOKUP(Tableau1[[#This Row],[Local Libellé Normé]],TABLES!$A$2:$F$156,3,FALSE),"-")</f>
        <v>-</v>
      </c>
      <c r="N93" s="27" t="str">
        <f>IFERROR(VLOOKUP(Tableau1[[#This Row],[Local Libellé Normé]],TABLES!$A$2:$F$156,5,FALSE),"-")</f>
        <v>-</v>
      </c>
      <c r="O93" s="27" t="str">
        <f>IFERROR(VLOOKUP(Tableau1[[#This Row],[Local Libellé Normé]],TABLES!$A$2:$F$156,4,FALSE),"-")</f>
        <v>-</v>
      </c>
      <c r="P93" s="27" t="str">
        <f>IFERROR(VLOOKUP(Tableau1[[#This Row],[Local Libellé Normé]],TABLES!$A$2:$F$156,6,FALSE),"-")</f>
        <v>-</v>
      </c>
      <c r="Q93" s="27" t="str">
        <f>IFERROR(VLOOKUP(Tableau1[[#This Row],[Local Libellé Normé]],TABLES!$A$2:$F$156,2,FALSE),"-")</f>
        <v>-</v>
      </c>
      <c r="R93" s="27" t="str">
        <f>Tableau1[[#This Row],[CODE Activite]]&amp;"-"&amp;Tableau1[[#This Row],[CODE Sous Activite]]&amp;"-"&amp;Tableau1[[#This Row],[CODE Local]]</f>
        <v>-----</v>
      </c>
      <c r="S93"/>
      <c r="T93"/>
      <c r="U93"/>
      <c r="W93"/>
      <c r="X93"/>
    </row>
    <row r="94" spans="1:24">
      <c r="A94" s="71"/>
      <c r="B94" s="71"/>
      <c r="C94" s="71"/>
      <c r="D94" s="6"/>
      <c r="E94" s="6"/>
      <c r="F94" s="6"/>
      <c r="G94" s="6"/>
      <c r="H94" s="6"/>
      <c r="I94" s="6"/>
      <c r="J94" s="6"/>
      <c r="K94" s="73"/>
      <c r="L94" s="16"/>
      <c r="M94" s="27" t="str">
        <f>IFERROR(VLOOKUP(Tableau1[[#This Row],[Local Libellé Normé]],TABLES!$A$2:$F$156,3,FALSE),"-")</f>
        <v>-</v>
      </c>
      <c r="N94" s="27" t="str">
        <f>IFERROR(VLOOKUP(Tableau1[[#This Row],[Local Libellé Normé]],TABLES!$A$2:$F$156,5,FALSE),"-")</f>
        <v>-</v>
      </c>
      <c r="O94" s="27" t="str">
        <f>IFERROR(VLOOKUP(Tableau1[[#This Row],[Local Libellé Normé]],TABLES!$A$2:$F$156,4,FALSE),"-")</f>
        <v>-</v>
      </c>
      <c r="P94" s="27" t="str">
        <f>IFERROR(VLOOKUP(Tableau1[[#This Row],[Local Libellé Normé]],TABLES!$A$2:$F$156,6,FALSE),"-")</f>
        <v>-</v>
      </c>
      <c r="Q94" s="27" t="str">
        <f>IFERROR(VLOOKUP(Tableau1[[#This Row],[Local Libellé Normé]],TABLES!$A$2:$F$156,2,FALSE),"-")</f>
        <v>-</v>
      </c>
      <c r="R94" s="27" t="str">
        <f>Tableau1[[#This Row],[CODE Activite]]&amp;"-"&amp;Tableau1[[#This Row],[CODE Sous Activite]]&amp;"-"&amp;Tableau1[[#This Row],[CODE Local]]</f>
        <v>-----</v>
      </c>
      <c r="S94"/>
      <c r="T94"/>
      <c r="U94"/>
      <c r="W94"/>
      <c r="X94"/>
    </row>
    <row r="95" spans="1:24">
      <c r="A95" s="71"/>
      <c r="B95" s="71"/>
      <c r="C95" s="71"/>
      <c r="D95" s="6"/>
      <c r="E95" s="6"/>
      <c r="F95" s="6"/>
      <c r="G95" s="6"/>
      <c r="H95" s="6"/>
      <c r="I95" s="6"/>
      <c r="J95" s="6"/>
      <c r="K95" s="73"/>
      <c r="L95" s="16"/>
      <c r="M95" s="27" t="str">
        <f>IFERROR(VLOOKUP(Tableau1[[#This Row],[Local Libellé Normé]],TABLES!$A$2:$F$156,3,FALSE),"-")</f>
        <v>-</v>
      </c>
      <c r="N95" s="27" t="str">
        <f>IFERROR(VLOOKUP(Tableau1[[#This Row],[Local Libellé Normé]],TABLES!$A$2:$F$156,5,FALSE),"-")</f>
        <v>-</v>
      </c>
      <c r="O95" s="27" t="str">
        <f>IFERROR(VLOOKUP(Tableau1[[#This Row],[Local Libellé Normé]],TABLES!$A$2:$F$156,4,FALSE),"-")</f>
        <v>-</v>
      </c>
      <c r="P95" s="27" t="str">
        <f>IFERROR(VLOOKUP(Tableau1[[#This Row],[Local Libellé Normé]],TABLES!$A$2:$F$156,6,FALSE),"-")</f>
        <v>-</v>
      </c>
      <c r="Q95" s="27" t="str">
        <f>IFERROR(VLOOKUP(Tableau1[[#This Row],[Local Libellé Normé]],TABLES!$A$2:$F$156,2,FALSE),"-")</f>
        <v>-</v>
      </c>
      <c r="R95" s="27" t="str">
        <f>Tableau1[[#This Row],[CODE Activite]]&amp;"-"&amp;Tableau1[[#This Row],[CODE Sous Activite]]&amp;"-"&amp;Tableau1[[#This Row],[CODE Local]]</f>
        <v>-----</v>
      </c>
      <c r="S95"/>
      <c r="T95"/>
      <c r="U95"/>
      <c r="W95"/>
      <c r="X95"/>
    </row>
    <row r="96" spans="1:24">
      <c r="A96" s="71"/>
      <c r="B96" s="71"/>
      <c r="C96" s="71"/>
      <c r="D96" s="6"/>
      <c r="E96" s="6"/>
      <c r="F96" s="6"/>
      <c r="G96" s="6"/>
      <c r="H96" s="6"/>
      <c r="I96" s="6"/>
      <c r="J96" s="6"/>
      <c r="K96" s="73"/>
      <c r="L96" s="16"/>
      <c r="M96" s="27" t="str">
        <f>IFERROR(VLOOKUP(Tableau1[[#This Row],[Local Libellé Normé]],TABLES!$A$2:$F$156,3,FALSE),"-")</f>
        <v>-</v>
      </c>
      <c r="N96" s="27" t="str">
        <f>IFERROR(VLOOKUP(Tableau1[[#This Row],[Local Libellé Normé]],TABLES!$A$2:$F$156,5,FALSE),"-")</f>
        <v>-</v>
      </c>
      <c r="O96" s="27" t="str">
        <f>IFERROR(VLOOKUP(Tableau1[[#This Row],[Local Libellé Normé]],TABLES!$A$2:$F$156,4,FALSE),"-")</f>
        <v>-</v>
      </c>
      <c r="P96" s="27" t="str">
        <f>IFERROR(VLOOKUP(Tableau1[[#This Row],[Local Libellé Normé]],TABLES!$A$2:$F$156,6,FALSE),"-")</f>
        <v>-</v>
      </c>
      <c r="Q96" s="27" t="str">
        <f>IFERROR(VLOOKUP(Tableau1[[#This Row],[Local Libellé Normé]],TABLES!$A$2:$F$156,2,FALSE),"-")</f>
        <v>-</v>
      </c>
      <c r="R96" s="27" t="str">
        <f>Tableau1[[#This Row],[CODE Activite]]&amp;"-"&amp;Tableau1[[#This Row],[CODE Sous Activite]]&amp;"-"&amp;Tableau1[[#This Row],[CODE Local]]</f>
        <v>-----</v>
      </c>
      <c r="S96"/>
      <c r="T96"/>
      <c r="U96"/>
      <c r="W96"/>
      <c r="X96"/>
    </row>
    <row r="97" spans="1:24">
      <c r="A97" s="71"/>
      <c r="B97" s="71"/>
      <c r="C97" s="71"/>
      <c r="D97" s="6"/>
      <c r="E97" s="6"/>
      <c r="F97" s="6"/>
      <c r="G97" s="6"/>
      <c r="H97" s="6"/>
      <c r="I97" s="6"/>
      <c r="J97" s="6"/>
      <c r="K97" s="73"/>
      <c r="L97" s="16"/>
      <c r="M97" s="27" t="str">
        <f>IFERROR(VLOOKUP(Tableau1[[#This Row],[Local Libellé Normé]],TABLES!$A$2:$F$156,3,FALSE),"-")</f>
        <v>-</v>
      </c>
      <c r="N97" s="27" t="str">
        <f>IFERROR(VLOOKUP(Tableau1[[#This Row],[Local Libellé Normé]],TABLES!$A$2:$F$156,5,FALSE),"-")</f>
        <v>-</v>
      </c>
      <c r="O97" s="27" t="str">
        <f>IFERROR(VLOOKUP(Tableau1[[#This Row],[Local Libellé Normé]],TABLES!$A$2:$F$156,4,FALSE),"-")</f>
        <v>-</v>
      </c>
      <c r="P97" s="27" t="str">
        <f>IFERROR(VLOOKUP(Tableau1[[#This Row],[Local Libellé Normé]],TABLES!$A$2:$F$156,6,FALSE),"-")</f>
        <v>-</v>
      </c>
      <c r="Q97" s="27" t="str">
        <f>IFERROR(VLOOKUP(Tableau1[[#This Row],[Local Libellé Normé]],TABLES!$A$2:$F$156,2,FALSE),"-")</f>
        <v>-</v>
      </c>
      <c r="R97" s="27" t="str">
        <f>Tableau1[[#This Row],[CODE Activite]]&amp;"-"&amp;Tableau1[[#This Row],[CODE Sous Activite]]&amp;"-"&amp;Tableau1[[#This Row],[CODE Local]]</f>
        <v>-----</v>
      </c>
      <c r="S97"/>
      <c r="T97"/>
      <c r="U97"/>
      <c r="W97"/>
      <c r="X97"/>
    </row>
    <row r="98" spans="1:24">
      <c r="A98" s="71"/>
      <c r="B98" s="71"/>
      <c r="C98" s="71"/>
      <c r="D98" s="6"/>
      <c r="E98" s="6"/>
      <c r="F98" s="6"/>
      <c r="G98" s="6"/>
      <c r="H98" s="6"/>
      <c r="I98" s="6"/>
      <c r="J98" s="6"/>
      <c r="K98" s="73"/>
      <c r="L98" s="16"/>
      <c r="M98" s="27" t="str">
        <f>IFERROR(VLOOKUP(Tableau1[[#This Row],[Local Libellé Normé]],TABLES!$A$2:$F$156,3,FALSE),"-")</f>
        <v>-</v>
      </c>
      <c r="N98" s="27" t="str">
        <f>IFERROR(VLOOKUP(Tableau1[[#This Row],[Local Libellé Normé]],TABLES!$A$2:$F$156,5,FALSE),"-")</f>
        <v>-</v>
      </c>
      <c r="O98" s="27" t="str">
        <f>IFERROR(VLOOKUP(Tableau1[[#This Row],[Local Libellé Normé]],TABLES!$A$2:$F$156,4,FALSE),"-")</f>
        <v>-</v>
      </c>
      <c r="P98" s="27" t="str">
        <f>IFERROR(VLOOKUP(Tableau1[[#This Row],[Local Libellé Normé]],TABLES!$A$2:$F$156,6,FALSE),"-")</f>
        <v>-</v>
      </c>
      <c r="Q98" s="27" t="str">
        <f>IFERROR(VLOOKUP(Tableau1[[#This Row],[Local Libellé Normé]],TABLES!$A$2:$F$156,2,FALSE),"-")</f>
        <v>-</v>
      </c>
      <c r="R98" s="27" t="str">
        <f>Tableau1[[#This Row],[CODE Activite]]&amp;"-"&amp;Tableau1[[#This Row],[CODE Sous Activite]]&amp;"-"&amp;Tableau1[[#This Row],[CODE Local]]</f>
        <v>-----</v>
      </c>
      <c r="S98"/>
      <c r="T98"/>
      <c r="U98"/>
      <c r="W98"/>
      <c r="X98"/>
    </row>
    <row r="99" spans="1:24">
      <c r="A99" s="71"/>
      <c r="B99" s="71"/>
      <c r="C99" s="71"/>
      <c r="D99" s="6"/>
      <c r="E99" s="6"/>
      <c r="F99" s="6"/>
      <c r="G99" s="6"/>
      <c r="H99" s="6"/>
      <c r="I99" s="6"/>
      <c r="J99" s="6"/>
      <c r="K99" s="73"/>
      <c r="L99" s="16"/>
      <c r="M99" s="27" t="str">
        <f>IFERROR(VLOOKUP(Tableau1[[#This Row],[Local Libellé Normé]],TABLES!$A$2:$F$156,3,FALSE),"-")</f>
        <v>-</v>
      </c>
      <c r="N99" s="27" t="str">
        <f>IFERROR(VLOOKUP(Tableau1[[#This Row],[Local Libellé Normé]],TABLES!$A$2:$F$156,5,FALSE),"-")</f>
        <v>-</v>
      </c>
      <c r="O99" s="27" t="str">
        <f>IFERROR(VLOOKUP(Tableau1[[#This Row],[Local Libellé Normé]],TABLES!$A$2:$F$156,4,FALSE),"-")</f>
        <v>-</v>
      </c>
      <c r="P99" s="27" t="str">
        <f>IFERROR(VLOOKUP(Tableau1[[#This Row],[Local Libellé Normé]],TABLES!$A$2:$F$156,6,FALSE),"-")</f>
        <v>-</v>
      </c>
      <c r="Q99" s="27" t="str">
        <f>IFERROR(VLOOKUP(Tableau1[[#This Row],[Local Libellé Normé]],TABLES!$A$2:$F$156,2,FALSE),"-")</f>
        <v>-</v>
      </c>
      <c r="R99" s="27" t="str">
        <f>Tableau1[[#This Row],[CODE Activite]]&amp;"-"&amp;Tableau1[[#This Row],[CODE Sous Activite]]&amp;"-"&amp;Tableau1[[#This Row],[CODE Local]]</f>
        <v>-----</v>
      </c>
      <c r="S99"/>
      <c r="T99"/>
      <c r="U99"/>
      <c r="W99"/>
      <c r="X99"/>
    </row>
    <row r="100" spans="1:24">
      <c r="A100" s="71"/>
      <c r="B100" s="71"/>
      <c r="C100" s="71"/>
      <c r="D100" s="6"/>
      <c r="E100" s="6"/>
      <c r="F100" s="6"/>
      <c r="G100" s="6"/>
      <c r="H100" s="6"/>
      <c r="I100" s="6"/>
      <c r="J100" s="6"/>
      <c r="K100" s="73"/>
      <c r="L100" s="16"/>
      <c r="M100" s="27" t="str">
        <f>IFERROR(VLOOKUP(Tableau1[[#This Row],[Local Libellé Normé]],TABLES!$A$2:$F$156,3,FALSE),"-")</f>
        <v>-</v>
      </c>
      <c r="N100" s="27" t="str">
        <f>IFERROR(VLOOKUP(Tableau1[[#This Row],[Local Libellé Normé]],TABLES!$A$2:$F$156,5,FALSE),"-")</f>
        <v>-</v>
      </c>
      <c r="O100" s="27" t="str">
        <f>IFERROR(VLOOKUP(Tableau1[[#This Row],[Local Libellé Normé]],TABLES!$A$2:$F$156,4,FALSE),"-")</f>
        <v>-</v>
      </c>
      <c r="P100" s="27" t="str">
        <f>IFERROR(VLOOKUP(Tableau1[[#This Row],[Local Libellé Normé]],TABLES!$A$2:$F$156,6,FALSE),"-")</f>
        <v>-</v>
      </c>
      <c r="Q100" s="27" t="str">
        <f>IFERROR(VLOOKUP(Tableau1[[#This Row],[Local Libellé Normé]],TABLES!$A$2:$F$156,2,FALSE),"-")</f>
        <v>-</v>
      </c>
      <c r="R100" s="27" t="str">
        <f>Tableau1[[#This Row],[CODE Activite]]&amp;"-"&amp;Tableau1[[#This Row],[CODE Sous Activite]]&amp;"-"&amp;Tableau1[[#This Row],[CODE Local]]</f>
        <v>-----</v>
      </c>
      <c r="S100"/>
      <c r="T100"/>
      <c r="U100"/>
      <c r="W100"/>
      <c r="X100"/>
    </row>
    <row r="101" spans="1:24">
      <c r="A101" s="71"/>
      <c r="B101" s="71"/>
      <c r="C101" s="71"/>
      <c r="D101" s="6"/>
      <c r="E101" s="6"/>
      <c r="F101" s="6"/>
      <c r="G101" s="6"/>
      <c r="H101" s="6"/>
      <c r="I101" s="6"/>
      <c r="J101" s="6"/>
      <c r="K101" s="73"/>
      <c r="L101" s="16"/>
      <c r="M101" s="27" t="str">
        <f>IFERROR(VLOOKUP(Tableau1[[#This Row],[Local Libellé Normé]],TABLES!$A$2:$F$156,3,FALSE),"-")</f>
        <v>-</v>
      </c>
      <c r="N101" s="27" t="str">
        <f>IFERROR(VLOOKUP(Tableau1[[#This Row],[Local Libellé Normé]],TABLES!$A$2:$F$156,5,FALSE),"-")</f>
        <v>-</v>
      </c>
      <c r="O101" s="27" t="str">
        <f>IFERROR(VLOOKUP(Tableau1[[#This Row],[Local Libellé Normé]],TABLES!$A$2:$F$156,4,FALSE),"-")</f>
        <v>-</v>
      </c>
      <c r="P101" s="27" t="str">
        <f>IFERROR(VLOOKUP(Tableau1[[#This Row],[Local Libellé Normé]],TABLES!$A$2:$F$156,6,FALSE),"-")</f>
        <v>-</v>
      </c>
      <c r="Q101" s="27" t="str">
        <f>IFERROR(VLOOKUP(Tableau1[[#This Row],[Local Libellé Normé]],TABLES!$A$2:$F$156,2,FALSE),"-")</f>
        <v>-</v>
      </c>
      <c r="R101" s="27" t="str">
        <f>Tableau1[[#This Row],[CODE Activite]]&amp;"-"&amp;Tableau1[[#This Row],[CODE Sous Activite]]&amp;"-"&amp;Tableau1[[#This Row],[CODE Local]]</f>
        <v>-----</v>
      </c>
      <c r="S101"/>
      <c r="T101"/>
      <c r="U101"/>
      <c r="W101"/>
      <c r="X101"/>
    </row>
    <row r="102" spans="1:24">
      <c r="A102" s="71"/>
      <c r="B102" s="71"/>
      <c r="C102" s="71"/>
      <c r="D102" s="6"/>
      <c r="E102" s="6"/>
      <c r="F102" s="6"/>
      <c r="G102" s="6"/>
      <c r="H102" s="6"/>
      <c r="I102" s="6"/>
      <c r="J102" s="6"/>
      <c r="K102" s="73"/>
      <c r="L102" s="16"/>
      <c r="M102" s="27" t="str">
        <f>IFERROR(VLOOKUP(Tableau1[[#This Row],[Local Libellé Normé]],TABLES!$A$2:$F$156,3,FALSE),"-")</f>
        <v>-</v>
      </c>
      <c r="N102" s="27" t="str">
        <f>IFERROR(VLOOKUP(Tableau1[[#This Row],[Local Libellé Normé]],TABLES!$A$2:$F$156,5,FALSE),"-")</f>
        <v>-</v>
      </c>
      <c r="O102" s="27" t="str">
        <f>IFERROR(VLOOKUP(Tableau1[[#This Row],[Local Libellé Normé]],TABLES!$A$2:$F$156,4,FALSE),"-")</f>
        <v>-</v>
      </c>
      <c r="P102" s="27" t="str">
        <f>IFERROR(VLOOKUP(Tableau1[[#This Row],[Local Libellé Normé]],TABLES!$A$2:$F$156,6,FALSE),"-")</f>
        <v>-</v>
      </c>
      <c r="Q102" s="27" t="str">
        <f>IFERROR(VLOOKUP(Tableau1[[#This Row],[Local Libellé Normé]],TABLES!$A$2:$F$156,2,FALSE),"-")</f>
        <v>-</v>
      </c>
      <c r="R102" s="27" t="str">
        <f>Tableau1[[#This Row],[CODE Activite]]&amp;"-"&amp;Tableau1[[#This Row],[CODE Sous Activite]]&amp;"-"&amp;Tableau1[[#This Row],[CODE Local]]</f>
        <v>-----</v>
      </c>
      <c r="S102"/>
      <c r="T102"/>
      <c r="U102"/>
      <c r="W102"/>
      <c r="X102"/>
    </row>
    <row r="103" spans="1:24">
      <c r="A103" s="71"/>
      <c r="B103" s="71"/>
      <c r="C103" s="71"/>
      <c r="D103" s="6"/>
      <c r="E103" s="6"/>
      <c r="F103" s="6"/>
      <c r="G103" s="6"/>
      <c r="H103" s="6"/>
      <c r="I103" s="6"/>
      <c r="J103" s="6"/>
      <c r="K103" s="73"/>
      <c r="L103" s="16"/>
      <c r="M103" s="27" t="str">
        <f>IFERROR(VLOOKUP(Tableau1[[#This Row],[Local Libellé Normé]],TABLES!$A$2:$F$156,3,FALSE),"-")</f>
        <v>-</v>
      </c>
      <c r="N103" s="27" t="str">
        <f>IFERROR(VLOOKUP(Tableau1[[#This Row],[Local Libellé Normé]],TABLES!$A$2:$F$156,5,FALSE),"-")</f>
        <v>-</v>
      </c>
      <c r="O103" s="27" t="str">
        <f>IFERROR(VLOOKUP(Tableau1[[#This Row],[Local Libellé Normé]],TABLES!$A$2:$F$156,4,FALSE),"-")</f>
        <v>-</v>
      </c>
      <c r="P103" s="27" t="str">
        <f>IFERROR(VLOOKUP(Tableau1[[#This Row],[Local Libellé Normé]],TABLES!$A$2:$F$156,6,FALSE),"-")</f>
        <v>-</v>
      </c>
      <c r="Q103" s="27" t="str">
        <f>IFERROR(VLOOKUP(Tableau1[[#This Row],[Local Libellé Normé]],TABLES!$A$2:$F$156,2,FALSE),"-")</f>
        <v>-</v>
      </c>
      <c r="R103" s="27" t="str">
        <f>Tableau1[[#This Row],[CODE Activite]]&amp;"-"&amp;Tableau1[[#This Row],[CODE Sous Activite]]&amp;"-"&amp;Tableau1[[#This Row],[CODE Local]]</f>
        <v>-----</v>
      </c>
      <c r="S103"/>
      <c r="T103"/>
      <c r="U103"/>
      <c r="W103"/>
      <c r="X103"/>
    </row>
    <row r="104" spans="1:24">
      <c r="A104" s="71"/>
      <c r="B104" s="71"/>
      <c r="C104" s="71"/>
      <c r="D104" s="6"/>
      <c r="E104" s="6"/>
      <c r="F104" s="6"/>
      <c r="G104" s="6"/>
      <c r="H104" s="6"/>
      <c r="I104" s="6"/>
      <c r="J104" s="6"/>
      <c r="K104" s="73"/>
      <c r="L104" s="16"/>
      <c r="M104" s="27" t="str">
        <f>IFERROR(VLOOKUP(Tableau1[[#This Row],[Local Libellé Normé]],TABLES!$A$2:$F$156,3,FALSE),"-")</f>
        <v>-</v>
      </c>
      <c r="N104" s="27" t="str">
        <f>IFERROR(VLOOKUP(Tableau1[[#This Row],[Local Libellé Normé]],TABLES!$A$2:$F$156,5,FALSE),"-")</f>
        <v>-</v>
      </c>
      <c r="O104" s="27" t="str">
        <f>IFERROR(VLOOKUP(Tableau1[[#This Row],[Local Libellé Normé]],TABLES!$A$2:$F$156,4,FALSE),"-")</f>
        <v>-</v>
      </c>
      <c r="P104" s="27" t="str">
        <f>IFERROR(VLOOKUP(Tableau1[[#This Row],[Local Libellé Normé]],TABLES!$A$2:$F$156,6,FALSE),"-")</f>
        <v>-</v>
      </c>
      <c r="Q104" s="27" t="str">
        <f>IFERROR(VLOOKUP(Tableau1[[#This Row],[Local Libellé Normé]],TABLES!$A$2:$F$156,2,FALSE),"-")</f>
        <v>-</v>
      </c>
      <c r="R104" s="27" t="str">
        <f>Tableau1[[#This Row],[CODE Activite]]&amp;"-"&amp;Tableau1[[#This Row],[CODE Sous Activite]]&amp;"-"&amp;Tableau1[[#This Row],[CODE Local]]</f>
        <v>-----</v>
      </c>
      <c r="S104"/>
      <c r="T104"/>
      <c r="U104"/>
      <c r="W104"/>
      <c r="X104"/>
    </row>
    <row r="105" spans="1:24">
      <c r="A105" s="71"/>
      <c r="B105" s="71"/>
      <c r="C105" s="71"/>
      <c r="D105" s="6"/>
      <c r="E105" s="6"/>
      <c r="F105" s="6"/>
      <c r="G105" s="6"/>
      <c r="H105" s="6"/>
      <c r="I105" s="6"/>
      <c r="J105" s="6"/>
      <c r="K105" s="73"/>
      <c r="L105" s="16"/>
      <c r="M105" s="27" t="str">
        <f>IFERROR(VLOOKUP(Tableau1[[#This Row],[Local Libellé Normé]],TABLES!$A$2:$F$156,3,FALSE),"-")</f>
        <v>-</v>
      </c>
      <c r="N105" s="27" t="str">
        <f>IFERROR(VLOOKUP(Tableau1[[#This Row],[Local Libellé Normé]],TABLES!$A$2:$F$156,5,FALSE),"-")</f>
        <v>-</v>
      </c>
      <c r="O105" s="27" t="str">
        <f>IFERROR(VLOOKUP(Tableau1[[#This Row],[Local Libellé Normé]],TABLES!$A$2:$F$156,4,FALSE),"-")</f>
        <v>-</v>
      </c>
      <c r="P105" s="27" t="str">
        <f>IFERROR(VLOOKUP(Tableau1[[#This Row],[Local Libellé Normé]],TABLES!$A$2:$F$156,6,FALSE),"-")</f>
        <v>-</v>
      </c>
      <c r="Q105" s="27" t="str">
        <f>IFERROR(VLOOKUP(Tableau1[[#This Row],[Local Libellé Normé]],TABLES!$A$2:$F$156,2,FALSE),"-")</f>
        <v>-</v>
      </c>
      <c r="R105" s="27" t="str">
        <f>Tableau1[[#This Row],[CODE Activite]]&amp;"-"&amp;Tableau1[[#This Row],[CODE Sous Activite]]&amp;"-"&amp;Tableau1[[#This Row],[CODE Local]]</f>
        <v>-----</v>
      </c>
      <c r="S105"/>
      <c r="T105"/>
      <c r="U105"/>
      <c r="W105"/>
      <c r="X105"/>
    </row>
    <row r="106" spans="1:24">
      <c r="A106" s="71"/>
      <c r="B106" s="71"/>
      <c r="C106" s="71"/>
      <c r="D106" s="6"/>
      <c r="E106" s="6"/>
      <c r="F106" s="6"/>
      <c r="G106" s="6"/>
      <c r="H106" s="6"/>
      <c r="I106" s="6"/>
      <c r="J106" s="6"/>
      <c r="K106" s="73"/>
      <c r="L106" s="16"/>
      <c r="M106" s="27" t="str">
        <f>IFERROR(VLOOKUP(Tableau1[[#This Row],[Local Libellé Normé]],TABLES!$A$2:$F$156,3,FALSE),"-")</f>
        <v>-</v>
      </c>
      <c r="N106" s="27" t="str">
        <f>IFERROR(VLOOKUP(Tableau1[[#This Row],[Local Libellé Normé]],TABLES!$A$2:$F$156,5,FALSE),"-")</f>
        <v>-</v>
      </c>
      <c r="O106" s="27" t="str">
        <f>IFERROR(VLOOKUP(Tableau1[[#This Row],[Local Libellé Normé]],TABLES!$A$2:$F$156,4,FALSE),"-")</f>
        <v>-</v>
      </c>
      <c r="P106" s="27" t="str">
        <f>IFERROR(VLOOKUP(Tableau1[[#This Row],[Local Libellé Normé]],TABLES!$A$2:$F$156,6,FALSE),"-")</f>
        <v>-</v>
      </c>
      <c r="Q106" s="27" t="str">
        <f>IFERROR(VLOOKUP(Tableau1[[#This Row],[Local Libellé Normé]],TABLES!$A$2:$F$156,2,FALSE),"-")</f>
        <v>-</v>
      </c>
      <c r="R106" s="27" t="str">
        <f>Tableau1[[#This Row],[CODE Activite]]&amp;"-"&amp;Tableau1[[#This Row],[CODE Sous Activite]]&amp;"-"&amp;Tableau1[[#This Row],[CODE Local]]</f>
        <v>-----</v>
      </c>
      <c r="S106"/>
      <c r="T106"/>
      <c r="U106"/>
      <c r="W106"/>
      <c r="X106"/>
    </row>
    <row r="107" spans="1:24">
      <c r="A107" s="71"/>
      <c r="B107" s="71"/>
      <c r="C107" s="71"/>
      <c r="D107" s="6"/>
      <c r="E107" s="6"/>
      <c r="F107" s="6"/>
      <c r="G107" s="6"/>
      <c r="H107" s="6"/>
      <c r="I107" s="6"/>
      <c r="J107" s="6"/>
      <c r="K107" s="73"/>
      <c r="L107" s="16"/>
      <c r="M107" s="27" t="str">
        <f>IFERROR(VLOOKUP(Tableau1[[#This Row],[Local Libellé Normé]],TABLES!$A$2:$F$156,3,FALSE),"-")</f>
        <v>-</v>
      </c>
      <c r="N107" s="27" t="str">
        <f>IFERROR(VLOOKUP(Tableau1[[#This Row],[Local Libellé Normé]],TABLES!$A$2:$F$156,5,FALSE),"-")</f>
        <v>-</v>
      </c>
      <c r="O107" s="27" t="str">
        <f>IFERROR(VLOOKUP(Tableau1[[#This Row],[Local Libellé Normé]],TABLES!$A$2:$F$156,4,FALSE),"-")</f>
        <v>-</v>
      </c>
      <c r="P107" s="27" t="str">
        <f>IFERROR(VLOOKUP(Tableau1[[#This Row],[Local Libellé Normé]],TABLES!$A$2:$F$156,6,FALSE),"-")</f>
        <v>-</v>
      </c>
      <c r="Q107" s="27" t="str">
        <f>IFERROR(VLOOKUP(Tableau1[[#This Row],[Local Libellé Normé]],TABLES!$A$2:$F$156,2,FALSE),"-")</f>
        <v>-</v>
      </c>
      <c r="R107" s="27" t="str">
        <f>Tableau1[[#This Row],[CODE Activite]]&amp;"-"&amp;Tableau1[[#This Row],[CODE Sous Activite]]&amp;"-"&amp;Tableau1[[#This Row],[CODE Local]]</f>
        <v>-----</v>
      </c>
      <c r="S107"/>
      <c r="T107"/>
      <c r="U107"/>
      <c r="W107"/>
      <c r="X107"/>
    </row>
    <row r="108" spans="1:24">
      <c r="A108" s="71"/>
      <c r="B108" s="71"/>
      <c r="C108" s="71"/>
      <c r="D108" s="6"/>
      <c r="E108" s="6"/>
      <c r="F108" s="6"/>
      <c r="G108" s="6"/>
      <c r="H108" s="6"/>
      <c r="I108" s="6"/>
      <c r="J108" s="6"/>
      <c r="K108" s="73"/>
      <c r="L108" s="16"/>
      <c r="M108" s="27" t="str">
        <f>IFERROR(VLOOKUP(Tableau1[[#This Row],[Local Libellé Normé]],TABLES!$A$2:$F$156,3,FALSE),"-")</f>
        <v>-</v>
      </c>
      <c r="N108" s="27" t="str">
        <f>IFERROR(VLOOKUP(Tableau1[[#This Row],[Local Libellé Normé]],TABLES!$A$2:$F$156,5,FALSE),"-")</f>
        <v>-</v>
      </c>
      <c r="O108" s="27" t="str">
        <f>IFERROR(VLOOKUP(Tableau1[[#This Row],[Local Libellé Normé]],TABLES!$A$2:$F$156,4,FALSE),"-")</f>
        <v>-</v>
      </c>
      <c r="P108" s="27" t="str">
        <f>IFERROR(VLOOKUP(Tableau1[[#This Row],[Local Libellé Normé]],TABLES!$A$2:$F$156,6,FALSE),"-")</f>
        <v>-</v>
      </c>
      <c r="Q108" s="27" t="str">
        <f>IFERROR(VLOOKUP(Tableau1[[#This Row],[Local Libellé Normé]],TABLES!$A$2:$F$156,2,FALSE),"-")</f>
        <v>-</v>
      </c>
      <c r="R108" s="27" t="str">
        <f>Tableau1[[#This Row],[CODE Activite]]&amp;"-"&amp;Tableau1[[#This Row],[CODE Sous Activite]]&amp;"-"&amp;Tableau1[[#This Row],[CODE Local]]</f>
        <v>-----</v>
      </c>
      <c r="S108"/>
      <c r="T108"/>
      <c r="U108"/>
      <c r="W108"/>
      <c r="X108"/>
    </row>
    <row r="109" spans="1:24">
      <c r="A109" s="71"/>
      <c r="B109" s="71"/>
      <c r="C109" s="71"/>
      <c r="D109" s="6"/>
      <c r="E109" s="6"/>
      <c r="F109" s="6"/>
      <c r="G109" s="6"/>
      <c r="H109" s="6"/>
      <c r="I109" s="6"/>
      <c r="J109" s="6"/>
      <c r="K109" s="73"/>
      <c r="L109" s="16"/>
      <c r="M109" s="27" t="str">
        <f>IFERROR(VLOOKUP(Tableau1[[#This Row],[Local Libellé Normé]],TABLES!$A$2:$F$156,3,FALSE),"-")</f>
        <v>-</v>
      </c>
      <c r="N109" s="27" t="str">
        <f>IFERROR(VLOOKUP(Tableau1[[#This Row],[Local Libellé Normé]],TABLES!$A$2:$F$156,5,FALSE),"-")</f>
        <v>-</v>
      </c>
      <c r="O109" s="27" t="str">
        <f>IFERROR(VLOOKUP(Tableau1[[#This Row],[Local Libellé Normé]],TABLES!$A$2:$F$156,4,FALSE),"-")</f>
        <v>-</v>
      </c>
      <c r="P109" s="27" t="str">
        <f>IFERROR(VLOOKUP(Tableau1[[#This Row],[Local Libellé Normé]],TABLES!$A$2:$F$156,6,FALSE),"-")</f>
        <v>-</v>
      </c>
      <c r="Q109" s="27" t="str">
        <f>IFERROR(VLOOKUP(Tableau1[[#This Row],[Local Libellé Normé]],TABLES!$A$2:$F$156,2,FALSE),"-")</f>
        <v>-</v>
      </c>
      <c r="R109" s="27" t="str">
        <f>Tableau1[[#This Row],[CODE Activite]]&amp;"-"&amp;Tableau1[[#This Row],[CODE Sous Activite]]&amp;"-"&amp;Tableau1[[#This Row],[CODE Local]]</f>
        <v>-----</v>
      </c>
      <c r="S109"/>
      <c r="T109"/>
      <c r="U109"/>
      <c r="W109"/>
      <c r="X109"/>
    </row>
    <row r="110" spans="1:24">
      <c r="A110" s="71"/>
      <c r="B110" s="71"/>
      <c r="C110" s="71"/>
      <c r="D110" s="6"/>
      <c r="E110" s="6"/>
      <c r="F110" s="6"/>
      <c r="G110" s="6"/>
      <c r="H110" s="6"/>
      <c r="I110" s="6"/>
      <c r="J110" s="6"/>
      <c r="K110" s="73"/>
      <c r="L110" s="16"/>
      <c r="M110" s="27" t="str">
        <f>IFERROR(VLOOKUP(Tableau1[[#This Row],[Local Libellé Normé]],TABLES!$A$2:$F$156,3,FALSE),"-")</f>
        <v>-</v>
      </c>
      <c r="N110" s="27" t="str">
        <f>IFERROR(VLOOKUP(Tableau1[[#This Row],[Local Libellé Normé]],TABLES!$A$2:$F$156,5,FALSE),"-")</f>
        <v>-</v>
      </c>
      <c r="O110" s="27" t="str">
        <f>IFERROR(VLOOKUP(Tableau1[[#This Row],[Local Libellé Normé]],TABLES!$A$2:$F$156,4,FALSE),"-")</f>
        <v>-</v>
      </c>
      <c r="P110" s="27" t="str">
        <f>IFERROR(VLOOKUP(Tableau1[[#This Row],[Local Libellé Normé]],TABLES!$A$2:$F$156,6,FALSE),"-")</f>
        <v>-</v>
      </c>
      <c r="Q110" s="27" t="str">
        <f>IFERROR(VLOOKUP(Tableau1[[#This Row],[Local Libellé Normé]],TABLES!$A$2:$F$156,2,FALSE),"-")</f>
        <v>-</v>
      </c>
      <c r="R110" s="27" t="str">
        <f>Tableau1[[#This Row],[CODE Activite]]&amp;"-"&amp;Tableau1[[#This Row],[CODE Sous Activite]]&amp;"-"&amp;Tableau1[[#This Row],[CODE Local]]</f>
        <v>-----</v>
      </c>
      <c r="S110"/>
      <c r="T110"/>
      <c r="U110"/>
      <c r="W110"/>
      <c r="X110"/>
    </row>
    <row r="111" spans="1:24">
      <c r="A111" s="71"/>
      <c r="B111" s="71"/>
      <c r="C111" s="71"/>
      <c r="D111" s="6"/>
      <c r="E111" s="6"/>
      <c r="F111" s="6"/>
      <c r="G111" s="6"/>
      <c r="H111" s="6"/>
      <c r="I111" s="6"/>
      <c r="J111" s="6"/>
      <c r="K111" s="73"/>
      <c r="L111" s="16"/>
      <c r="M111" s="27" t="str">
        <f>IFERROR(VLOOKUP(Tableau1[[#This Row],[Local Libellé Normé]],TABLES!$A$2:$F$156,3,FALSE),"-")</f>
        <v>-</v>
      </c>
      <c r="N111" s="27" t="str">
        <f>IFERROR(VLOOKUP(Tableau1[[#This Row],[Local Libellé Normé]],TABLES!$A$2:$F$156,5,FALSE),"-")</f>
        <v>-</v>
      </c>
      <c r="O111" s="27" t="str">
        <f>IFERROR(VLOOKUP(Tableau1[[#This Row],[Local Libellé Normé]],TABLES!$A$2:$F$156,4,FALSE),"-")</f>
        <v>-</v>
      </c>
      <c r="P111" s="27" t="str">
        <f>IFERROR(VLOOKUP(Tableau1[[#This Row],[Local Libellé Normé]],TABLES!$A$2:$F$156,6,FALSE),"-")</f>
        <v>-</v>
      </c>
      <c r="Q111" s="27" t="str">
        <f>IFERROR(VLOOKUP(Tableau1[[#This Row],[Local Libellé Normé]],TABLES!$A$2:$F$156,2,FALSE),"-")</f>
        <v>-</v>
      </c>
      <c r="R111" s="27" t="str">
        <f>Tableau1[[#This Row],[CODE Activite]]&amp;"-"&amp;Tableau1[[#This Row],[CODE Sous Activite]]&amp;"-"&amp;Tableau1[[#This Row],[CODE Local]]</f>
        <v>-----</v>
      </c>
      <c r="S111"/>
      <c r="T111"/>
      <c r="U111"/>
      <c r="W111"/>
      <c r="X111"/>
    </row>
    <row r="112" spans="1:24">
      <c r="A112" s="71"/>
      <c r="B112" s="71"/>
      <c r="C112" s="71"/>
      <c r="D112" s="6"/>
      <c r="E112" s="6"/>
      <c r="F112" s="6"/>
      <c r="G112" s="6"/>
      <c r="H112" s="6"/>
      <c r="I112" s="6"/>
      <c r="J112" s="6"/>
      <c r="K112" s="73"/>
      <c r="L112" s="16"/>
      <c r="M112" s="27" t="str">
        <f>IFERROR(VLOOKUP(Tableau1[[#This Row],[Local Libellé Normé]],TABLES!$A$2:$F$156,3,FALSE),"-")</f>
        <v>-</v>
      </c>
      <c r="N112" s="27" t="str">
        <f>IFERROR(VLOOKUP(Tableau1[[#This Row],[Local Libellé Normé]],TABLES!$A$2:$F$156,5,FALSE),"-")</f>
        <v>-</v>
      </c>
      <c r="O112" s="27" t="str">
        <f>IFERROR(VLOOKUP(Tableau1[[#This Row],[Local Libellé Normé]],TABLES!$A$2:$F$156,4,FALSE),"-")</f>
        <v>-</v>
      </c>
      <c r="P112" s="27" t="str">
        <f>IFERROR(VLOOKUP(Tableau1[[#This Row],[Local Libellé Normé]],TABLES!$A$2:$F$156,6,FALSE),"-")</f>
        <v>-</v>
      </c>
      <c r="Q112" s="27" t="str">
        <f>IFERROR(VLOOKUP(Tableau1[[#This Row],[Local Libellé Normé]],TABLES!$A$2:$F$156,2,FALSE),"-")</f>
        <v>-</v>
      </c>
      <c r="R112" s="27" t="str">
        <f>Tableau1[[#This Row],[CODE Activite]]&amp;"-"&amp;Tableau1[[#This Row],[CODE Sous Activite]]&amp;"-"&amp;Tableau1[[#This Row],[CODE Local]]</f>
        <v>-----</v>
      </c>
      <c r="S112"/>
      <c r="T112"/>
      <c r="U112"/>
      <c r="W112"/>
      <c r="X112"/>
    </row>
    <row r="113" spans="1:24">
      <c r="A113" s="71"/>
      <c r="B113" s="71"/>
      <c r="C113" s="71"/>
      <c r="D113" s="6"/>
      <c r="E113" s="6"/>
      <c r="F113" s="6"/>
      <c r="G113" s="6"/>
      <c r="H113" s="6"/>
      <c r="I113" s="6"/>
      <c r="J113" s="6"/>
      <c r="K113" s="73"/>
      <c r="L113" s="16"/>
      <c r="M113" s="27" t="str">
        <f>IFERROR(VLOOKUP(Tableau1[[#This Row],[Local Libellé Normé]],TABLES!$A$2:$F$156,3,FALSE),"-")</f>
        <v>-</v>
      </c>
      <c r="N113" s="27" t="str">
        <f>IFERROR(VLOOKUP(Tableau1[[#This Row],[Local Libellé Normé]],TABLES!$A$2:$F$156,5,FALSE),"-")</f>
        <v>-</v>
      </c>
      <c r="O113" s="27" t="str">
        <f>IFERROR(VLOOKUP(Tableau1[[#This Row],[Local Libellé Normé]],TABLES!$A$2:$F$156,4,FALSE),"-")</f>
        <v>-</v>
      </c>
      <c r="P113" s="27" t="str">
        <f>IFERROR(VLOOKUP(Tableau1[[#This Row],[Local Libellé Normé]],TABLES!$A$2:$F$156,6,FALSE),"-")</f>
        <v>-</v>
      </c>
      <c r="Q113" s="27" t="str">
        <f>IFERROR(VLOOKUP(Tableau1[[#This Row],[Local Libellé Normé]],TABLES!$A$2:$F$156,2,FALSE),"-")</f>
        <v>-</v>
      </c>
      <c r="R113" s="27" t="str">
        <f>Tableau1[[#This Row],[CODE Activite]]&amp;"-"&amp;Tableau1[[#This Row],[CODE Sous Activite]]&amp;"-"&amp;Tableau1[[#This Row],[CODE Local]]</f>
        <v>-----</v>
      </c>
      <c r="S113"/>
      <c r="T113"/>
      <c r="U113"/>
      <c r="W113"/>
      <c r="X113"/>
    </row>
    <row r="114" spans="1:24">
      <c r="A114" s="71"/>
      <c r="B114" s="71"/>
      <c r="C114" s="71"/>
      <c r="D114" s="6"/>
      <c r="E114" s="6"/>
      <c r="F114" s="6"/>
      <c r="G114" s="6"/>
      <c r="H114" s="6"/>
      <c r="I114" s="6"/>
      <c r="J114" s="6"/>
      <c r="K114" s="73"/>
      <c r="L114" s="16"/>
      <c r="M114" s="27" t="str">
        <f>IFERROR(VLOOKUP(Tableau1[[#This Row],[Local Libellé Normé]],TABLES!$A$2:$F$156,3,FALSE),"-")</f>
        <v>-</v>
      </c>
      <c r="N114" s="27" t="str">
        <f>IFERROR(VLOOKUP(Tableau1[[#This Row],[Local Libellé Normé]],TABLES!$A$2:$F$156,5,FALSE),"-")</f>
        <v>-</v>
      </c>
      <c r="O114" s="27" t="str">
        <f>IFERROR(VLOOKUP(Tableau1[[#This Row],[Local Libellé Normé]],TABLES!$A$2:$F$156,4,FALSE),"-")</f>
        <v>-</v>
      </c>
      <c r="P114" s="27" t="str">
        <f>IFERROR(VLOOKUP(Tableau1[[#This Row],[Local Libellé Normé]],TABLES!$A$2:$F$156,6,FALSE),"-")</f>
        <v>-</v>
      </c>
      <c r="Q114" s="27" t="str">
        <f>IFERROR(VLOOKUP(Tableau1[[#This Row],[Local Libellé Normé]],TABLES!$A$2:$F$156,2,FALSE),"-")</f>
        <v>-</v>
      </c>
      <c r="R114" s="27" t="str">
        <f>Tableau1[[#This Row],[CODE Activite]]&amp;"-"&amp;Tableau1[[#This Row],[CODE Sous Activite]]&amp;"-"&amp;Tableau1[[#This Row],[CODE Local]]</f>
        <v>-----</v>
      </c>
      <c r="S114"/>
      <c r="T114"/>
      <c r="U114"/>
      <c r="W114"/>
      <c r="X114"/>
    </row>
    <row r="115" spans="1:24">
      <c r="A115" s="71"/>
      <c r="B115" s="71"/>
      <c r="C115" s="71"/>
      <c r="D115" s="6"/>
      <c r="E115" s="6"/>
      <c r="F115" s="6"/>
      <c r="G115" s="6"/>
      <c r="H115" s="6"/>
      <c r="I115" s="6"/>
      <c r="J115" s="6"/>
      <c r="K115" s="73"/>
      <c r="L115" s="16"/>
      <c r="M115" s="27" t="str">
        <f>IFERROR(VLOOKUP(Tableau1[[#This Row],[Local Libellé Normé]],TABLES!$A$2:$F$156,3,FALSE),"-")</f>
        <v>-</v>
      </c>
      <c r="N115" s="27" t="str">
        <f>IFERROR(VLOOKUP(Tableau1[[#This Row],[Local Libellé Normé]],TABLES!$A$2:$F$156,5,FALSE),"-")</f>
        <v>-</v>
      </c>
      <c r="O115" s="27" t="str">
        <f>IFERROR(VLOOKUP(Tableau1[[#This Row],[Local Libellé Normé]],TABLES!$A$2:$F$156,4,FALSE),"-")</f>
        <v>-</v>
      </c>
      <c r="P115" s="27" t="str">
        <f>IFERROR(VLOOKUP(Tableau1[[#This Row],[Local Libellé Normé]],TABLES!$A$2:$F$156,6,FALSE),"-")</f>
        <v>-</v>
      </c>
      <c r="Q115" s="27" t="str">
        <f>IFERROR(VLOOKUP(Tableau1[[#This Row],[Local Libellé Normé]],TABLES!$A$2:$F$156,2,FALSE),"-")</f>
        <v>-</v>
      </c>
      <c r="R115" s="27" t="str">
        <f>Tableau1[[#This Row],[CODE Activite]]&amp;"-"&amp;Tableau1[[#This Row],[CODE Sous Activite]]&amp;"-"&amp;Tableau1[[#This Row],[CODE Local]]</f>
        <v>-----</v>
      </c>
      <c r="S115"/>
      <c r="T115"/>
      <c r="U115"/>
      <c r="W115"/>
      <c r="X115"/>
    </row>
    <row r="116" spans="1:24">
      <c r="A116" s="71"/>
      <c r="B116" s="71"/>
      <c r="C116" s="71"/>
      <c r="D116" s="6"/>
      <c r="E116" s="6"/>
      <c r="F116" s="6"/>
      <c r="G116" s="6"/>
      <c r="H116" s="6"/>
      <c r="I116" s="6"/>
      <c r="J116" s="6"/>
      <c r="K116" s="73"/>
      <c r="L116" s="16"/>
      <c r="M116" s="27" t="str">
        <f>IFERROR(VLOOKUP(Tableau1[[#This Row],[Local Libellé Normé]],TABLES!$A$2:$F$156,3,FALSE),"-")</f>
        <v>-</v>
      </c>
      <c r="N116" s="27" t="str">
        <f>IFERROR(VLOOKUP(Tableau1[[#This Row],[Local Libellé Normé]],TABLES!$A$2:$F$156,5,FALSE),"-")</f>
        <v>-</v>
      </c>
      <c r="O116" s="27" t="str">
        <f>IFERROR(VLOOKUP(Tableau1[[#This Row],[Local Libellé Normé]],TABLES!$A$2:$F$156,4,FALSE),"-")</f>
        <v>-</v>
      </c>
      <c r="P116" s="27" t="str">
        <f>IFERROR(VLOOKUP(Tableau1[[#This Row],[Local Libellé Normé]],TABLES!$A$2:$F$156,6,FALSE),"-")</f>
        <v>-</v>
      </c>
      <c r="Q116" s="27" t="str">
        <f>IFERROR(VLOOKUP(Tableau1[[#This Row],[Local Libellé Normé]],TABLES!$A$2:$F$156,2,FALSE),"-")</f>
        <v>-</v>
      </c>
      <c r="R116" s="27" t="str">
        <f>Tableau1[[#This Row],[CODE Activite]]&amp;"-"&amp;Tableau1[[#This Row],[CODE Sous Activite]]&amp;"-"&amp;Tableau1[[#This Row],[CODE Local]]</f>
        <v>-----</v>
      </c>
      <c r="S116"/>
      <c r="T116"/>
      <c r="U116"/>
      <c r="W116"/>
      <c r="X116"/>
    </row>
    <row r="117" spans="1:24">
      <c r="A117" s="71"/>
      <c r="B117" s="71"/>
      <c r="C117" s="71"/>
      <c r="D117" s="6"/>
      <c r="E117" s="6"/>
      <c r="F117" s="6"/>
      <c r="G117" s="6"/>
      <c r="H117" s="6"/>
      <c r="I117" s="6"/>
      <c r="J117" s="6"/>
      <c r="K117" s="73"/>
      <c r="L117" s="16"/>
      <c r="M117" s="27" t="str">
        <f>IFERROR(VLOOKUP(Tableau1[[#This Row],[Local Libellé Normé]],TABLES!$A$2:$F$156,3,FALSE),"-")</f>
        <v>-</v>
      </c>
      <c r="N117" s="27" t="str">
        <f>IFERROR(VLOOKUP(Tableau1[[#This Row],[Local Libellé Normé]],TABLES!$A$2:$F$156,5,FALSE),"-")</f>
        <v>-</v>
      </c>
      <c r="O117" s="27" t="str">
        <f>IFERROR(VLOOKUP(Tableau1[[#This Row],[Local Libellé Normé]],TABLES!$A$2:$F$156,4,FALSE),"-")</f>
        <v>-</v>
      </c>
      <c r="P117" s="27" t="str">
        <f>IFERROR(VLOOKUP(Tableau1[[#This Row],[Local Libellé Normé]],TABLES!$A$2:$F$156,6,FALSE),"-")</f>
        <v>-</v>
      </c>
      <c r="Q117" s="27" t="str">
        <f>IFERROR(VLOOKUP(Tableau1[[#This Row],[Local Libellé Normé]],TABLES!$A$2:$F$156,2,FALSE),"-")</f>
        <v>-</v>
      </c>
      <c r="R117" s="27" t="str">
        <f>Tableau1[[#This Row],[CODE Activite]]&amp;"-"&amp;Tableau1[[#This Row],[CODE Sous Activite]]&amp;"-"&amp;Tableau1[[#This Row],[CODE Local]]</f>
        <v>-----</v>
      </c>
      <c r="S117"/>
      <c r="T117"/>
      <c r="U117"/>
      <c r="W117"/>
      <c r="X117"/>
    </row>
    <row r="118" spans="1:24">
      <c r="A118" s="71"/>
      <c r="B118" s="71"/>
      <c r="C118" s="71"/>
      <c r="D118" s="6"/>
      <c r="E118" s="6"/>
      <c r="F118" s="6"/>
      <c r="G118" s="6"/>
      <c r="H118" s="6"/>
      <c r="I118" s="6"/>
      <c r="J118" s="6"/>
      <c r="K118" s="73"/>
      <c r="L118" s="16"/>
      <c r="M118" s="27" t="str">
        <f>IFERROR(VLOOKUP(Tableau1[[#This Row],[Local Libellé Normé]],TABLES!$A$2:$F$156,3,FALSE),"-")</f>
        <v>-</v>
      </c>
      <c r="N118" s="27" t="str">
        <f>IFERROR(VLOOKUP(Tableau1[[#This Row],[Local Libellé Normé]],TABLES!$A$2:$F$156,5,FALSE),"-")</f>
        <v>-</v>
      </c>
      <c r="O118" s="27" t="str">
        <f>IFERROR(VLOOKUP(Tableau1[[#This Row],[Local Libellé Normé]],TABLES!$A$2:$F$156,4,FALSE),"-")</f>
        <v>-</v>
      </c>
      <c r="P118" s="27" t="str">
        <f>IFERROR(VLOOKUP(Tableau1[[#This Row],[Local Libellé Normé]],TABLES!$A$2:$F$156,6,FALSE),"-")</f>
        <v>-</v>
      </c>
      <c r="Q118" s="27" t="str">
        <f>IFERROR(VLOOKUP(Tableau1[[#This Row],[Local Libellé Normé]],TABLES!$A$2:$F$156,2,FALSE),"-")</f>
        <v>-</v>
      </c>
      <c r="R118" s="27" t="str">
        <f>Tableau1[[#This Row],[CODE Activite]]&amp;"-"&amp;Tableau1[[#This Row],[CODE Sous Activite]]&amp;"-"&amp;Tableau1[[#This Row],[CODE Local]]</f>
        <v>-----</v>
      </c>
      <c r="S118"/>
      <c r="T118"/>
      <c r="U118"/>
      <c r="W118"/>
      <c r="X118"/>
    </row>
    <row r="119" spans="1:24">
      <c r="A119" s="71"/>
      <c r="B119" s="71"/>
      <c r="C119" s="71"/>
      <c r="D119" s="6"/>
      <c r="E119" s="6"/>
      <c r="F119" s="6"/>
      <c r="G119" s="6"/>
      <c r="H119" s="6"/>
      <c r="I119" s="6"/>
      <c r="J119" s="6"/>
      <c r="K119" s="73"/>
      <c r="L119" s="16"/>
      <c r="M119" s="27" t="str">
        <f>IFERROR(VLOOKUP(Tableau1[[#This Row],[Local Libellé Normé]],TABLES!$A$2:$F$156,3,FALSE),"-")</f>
        <v>-</v>
      </c>
      <c r="N119" s="27" t="str">
        <f>IFERROR(VLOOKUP(Tableau1[[#This Row],[Local Libellé Normé]],TABLES!$A$2:$F$156,5,FALSE),"-")</f>
        <v>-</v>
      </c>
      <c r="O119" s="27" t="str">
        <f>IFERROR(VLOOKUP(Tableau1[[#This Row],[Local Libellé Normé]],TABLES!$A$2:$F$156,4,FALSE),"-")</f>
        <v>-</v>
      </c>
      <c r="P119" s="27" t="str">
        <f>IFERROR(VLOOKUP(Tableau1[[#This Row],[Local Libellé Normé]],TABLES!$A$2:$F$156,6,FALSE),"-")</f>
        <v>-</v>
      </c>
      <c r="Q119" s="27" t="str">
        <f>IFERROR(VLOOKUP(Tableau1[[#This Row],[Local Libellé Normé]],TABLES!$A$2:$F$156,2,FALSE),"-")</f>
        <v>-</v>
      </c>
      <c r="R119" s="27" t="str">
        <f>Tableau1[[#This Row],[CODE Activite]]&amp;"-"&amp;Tableau1[[#This Row],[CODE Sous Activite]]&amp;"-"&amp;Tableau1[[#This Row],[CODE Local]]</f>
        <v>-----</v>
      </c>
      <c r="S119"/>
      <c r="T119"/>
      <c r="U119"/>
      <c r="W119"/>
      <c r="X119"/>
    </row>
    <row r="120" spans="1:24">
      <c r="A120" s="71"/>
      <c r="B120" s="71"/>
      <c r="C120" s="71"/>
      <c r="D120" s="6"/>
      <c r="E120" s="6"/>
      <c r="F120" s="6"/>
      <c r="G120" s="6"/>
      <c r="H120" s="6"/>
      <c r="I120" s="6"/>
      <c r="J120" s="6"/>
      <c r="K120" s="73"/>
      <c r="L120" s="16"/>
      <c r="M120" s="27" t="str">
        <f>IFERROR(VLOOKUP(Tableau1[[#This Row],[Local Libellé Normé]],TABLES!$A$2:$F$156,3,FALSE),"-")</f>
        <v>-</v>
      </c>
      <c r="N120" s="27" t="str">
        <f>IFERROR(VLOOKUP(Tableau1[[#This Row],[Local Libellé Normé]],TABLES!$A$2:$F$156,5,FALSE),"-")</f>
        <v>-</v>
      </c>
      <c r="O120" s="27" t="str">
        <f>IFERROR(VLOOKUP(Tableau1[[#This Row],[Local Libellé Normé]],TABLES!$A$2:$F$156,4,FALSE),"-")</f>
        <v>-</v>
      </c>
      <c r="P120" s="27" t="str">
        <f>IFERROR(VLOOKUP(Tableau1[[#This Row],[Local Libellé Normé]],TABLES!$A$2:$F$156,6,FALSE),"-")</f>
        <v>-</v>
      </c>
      <c r="Q120" s="27" t="str">
        <f>IFERROR(VLOOKUP(Tableau1[[#This Row],[Local Libellé Normé]],TABLES!$A$2:$F$156,2,FALSE),"-")</f>
        <v>-</v>
      </c>
      <c r="R120" s="27" t="str">
        <f>Tableau1[[#This Row],[CODE Activite]]&amp;"-"&amp;Tableau1[[#This Row],[CODE Sous Activite]]&amp;"-"&amp;Tableau1[[#This Row],[CODE Local]]</f>
        <v>-----</v>
      </c>
      <c r="S120"/>
      <c r="T120"/>
      <c r="U120"/>
      <c r="W120"/>
      <c r="X120"/>
    </row>
    <row r="121" spans="1:24">
      <c r="A121" s="71"/>
      <c r="B121" s="71"/>
      <c r="C121" s="71"/>
      <c r="D121" s="6"/>
      <c r="E121" s="6"/>
      <c r="F121" s="6"/>
      <c r="G121" s="6"/>
      <c r="H121" s="6"/>
      <c r="I121" s="6"/>
      <c r="J121" s="6"/>
      <c r="K121" s="73"/>
      <c r="L121" s="16"/>
      <c r="M121" s="27" t="str">
        <f>IFERROR(VLOOKUP(Tableau1[[#This Row],[Local Libellé Normé]],TABLES!$A$2:$F$156,3,FALSE),"-")</f>
        <v>-</v>
      </c>
      <c r="N121" s="27" t="str">
        <f>IFERROR(VLOOKUP(Tableau1[[#This Row],[Local Libellé Normé]],TABLES!$A$2:$F$156,5,FALSE),"-")</f>
        <v>-</v>
      </c>
      <c r="O121" s="27" t="str">
        <f>IFERROR(VLOOKUP(Tableau1[[#This Row],[Local Libellé Normé]],TABLES!$A$2:$F$156,4,FALSE),"-")</f>
        <v>-</v>
      </c>
      <c r="P121" s="27" t="str">
        <f>IFERROR(VLOOKUP(Tableau1[[#This Row],[Local Libellé Normé]],TABLES!$A$2:$F$156,6,FALSE),"-")</f>
        <v>-</v>
      </c>
      <c r="Q121" s="27" t="str">
        <f>IFERROR(VLOOKUP(Tableau1[[#This Row],[Local Libellé Normé]],TABLES!$A$2:$F$156,2,FALSE),"-")</f>
        <v>-</v>
      </c>
      <c r="R121" s="27" t="str">
        <f>Tableau1[[#This Row],[CODE Activite]]&amp;"-"&amp;Tableau1[[#This Row],[CODE Sous Activite]]&amp;"-"&amp;Tableau1[[#This Row],[CODE Local]]</f>
        <v>-----</v>
      </c>
      <c r="S121"/>
      <c r="T121"/>
      <c r="U121"/>
      <c r="W121"/>
      <c r="X121"/>
    </row>
    <row r="122" spans="1:24">
      <c r="A122" s="71"/>
      <c r="B122" s="71"/>
      <c r="C122" s="71"/>
      <c r="D122" s="6"/>
      <c r="E122" s="6"/>
      <c r="F122" s="6"/>
      <c r="G122" s="6"/>
      <c r="H122" s="6"/>
      <c r="I122" s="6"/>
      <c r="J122" s="6"/>
      <c r="K122" s="73"/>
      <c r="L122" s="16"/>
      <c r="M122" s="27" t="str">
        <f>IFERROR(VLOOKUP(Tableau1[[#This Row],[Local Libellé Normé]],TABLES!$A$2:$F$156,3,FALSE),"-")</f>
        <v>-</v>
      </c>
      <c r="N122" s="27" t="str">
        <f>IFERROR(VLOOKUP(Tableau1[[#This Row],[Local Libellé Normé]],TABLES!$A$2:$F$156,5,FALSE),"-")</f>
        <v>-</v>
      </c>
      <c r="O122" s="27" t="str">
        <f>IFERROR(VLOOKUP(Tableau1[[#This Row],[Local Libellé Normé]],TABLES!$A$2:$F$156,4,FALSE),"-")</f>
        <v>-</v>
      </c>
      <c r="P122" s="27" t="str">
        <f>IFERROR(VLOOKUP(Tableau1[[#This Row],[Local Libellé Normé]],TABLES!$A$2:$F$156,6,FALSE),"-")</f>
        <v>-</v>
      </c>
      <c r="Q122" s="27" t="str">
        <f>IFERROR(VLOOKUP(Tableau1[[#This Row],[Local Libellé Normé]],TABLES!$A$2:$F$156,2,FALSE),"-")</f>
        <v>-</v>
      </c>
      <c r="R122" s="27" t="str">
        <f>Tableau1[[#This Row],[CODE Activite]]&amp;"-"&amp;Tableau1[[#This Row],[CODE Sous Activite]]&amp;"-"&amp;Tableau1[[#This Row],[CODE Local]]</f>
        <v>-----</v>
      </c>
      <c r="S122"/>
      <c r="T122"/>
      <c r="U122"/>
      <c r="W122"/>
      <c r="X122"/>
    </row>
    <row r="123" spans="1:24">
      <c r="A123" s="71"/>
      <c r="B123" s="71"/>
      <c r="C123" s="71"/>
      <c r="D123" s="6"/>
      <c r="E123" s="6"/>
      <c r="F123" s="6"/>
      <c r="G123" s="6"/>
      <c r="H123" s="6"/>
      <c r="I123" s="6"/>
      <c r="J123" s="6"/>
      <c r="K123" s="73"/>
      <c r="L123" s="16"/>
      <c r="M123" s="27" t="str">
        <f>IFERROR(VLOOKUP(Tableau1[[#This Row],[Local Libellé Normé]],TABLES!$A$2:$F$156,3,FALSE),"-")</f>
        <v>-</v>
      </c>
      <c r="N123" s="27" t="str">
        <f>IFERROR(VLOOKUP(Tableau1[[#This Row],[Local Libellé Normé]],TABLES!$A$2:$F$156,5,FALSE),"-")</f>
        <v>-</v>
      </c>
      <c r="O123" s="27" t="str">
        <f>IFERROR(VLOOKUP(Tableau1[[#This Row],[Local Libellé Normé]],TABLES!$A$2:$F$156,4,FALSE),"-")</f>
        <v>-</v>
      </c>
      <c r="P123" s="27" t="str">
        <f>IFERROR(VLOOKUP(Tableau1[[#This Row],[Local Libellé Normé]],TABLES!$A$2:$F$156,6,FALSE),"-")</f>
        <v>-</v>
      </c>
      <c r="Q123" s="27" t="str">
        <f>IFERROR(VLOOKUP(Tableau1[[#This Row],[Local Libellé Normé]],TABLES!$A$2:$F$156,2,FALSE),"-")</f>
        <v>-</v>
      </c>
      <c r="R123" s="27" t="str">
        <f>Tableau1[[#This Row],[CODE Activite]]&amp;"-"&amp;Tableau1[[#This Row],[CODE Sous Activite]]&amp;"-"&amp;Tableau1[[#This Row],[CODE Local]]</f>
        <v>-----</v>
      </c>
      <c r="S123"/>
      <c r="T123"/>
      <c r="U123"/>
      <c r="W123"/>
      <c r="X123"/>
    </row>
    <row r="124" spans="1:24">
      <c r="A124" s="71"/>
      <c r="B124" s="71"/>
      <c r="C124" s="71"/>
      <c r="D124" s="6"/>
      <c r="E124" s="6"/>
      <c r="F124" s="6"/>
      <c r="G124" s="6"/>
      <c r="H124" s="6"/>
      <c r="I124" s="6"/>
      <c r="J124" s="6"/>
      <c r="K124" s="73"/>
      <c r="L124" s="16"/>
      <c r="M124" s="27" t="str">
        <f>IFERROR(VLOOKUP(Tableau1[[#This Row],[Local Libellé Normé]],TABLES!$A$2:$F$156,3,FALSE),"-")</f>
        <v>-</v>
      </c>
      <c r="N124" s="27" t="str">
        <f>IFERROR(VLOOKUP(Tableau1[[#This Row],[Local Libellé Normé]],TABLES!$A$2:$F$156,5,FALSE),"-")</f>
        <v>-</v>
      </c>
      <c r="O124" s="27" t="str">
        <f>IFERROR(VLOOKUP(Tableau1[[#This Row],[Local Libellé Normé]],TABLES!$A$2:$F$156,4,FALSE),"-")</f>
        <v>-</v>
      </c>
      <c r="P124" s="27" t="str">
        <f>IFERROR(VLOOKUP(Tableau1[[#This Row],[Local Libellé Normé]],TABLES!$A$2:$F$156,6,FALSE),"-")</f>
        <v>-</v>
      </c>
      <c r="Q124" s="27" t="str">
        <f>IFERROR(VLOOKUP(Tableau1[[#This Row],[Local Libellé Normé]],TABLES!$A$2:$F$156,2,FALSE),"-")</f>
        <v>-</v>
      </c>
      <c r="R124" s="27" t="str">
        <f>Tableau1[[#This Row],[CODE Activite]]&amp;"-"&amp;Tableau1[[#This Row],[CODE Sous Activite]]&amp;"-"&amp;Tableau1[[#This Row],[CODE Local]]</f>
        <v>-----</v>
      </c>
      <c r="S124"/>
      <c r="T124"/>
      <c r="U124"/>
      <c r="W124"/>
      <c r="X124"/>
    </row>
    <row r="125" spans="1:24">
      <c r="A125" s="71"/>
      <c r="B125" s="71"/>
      <c r="C125" s="71"/>
      <c r="D125" s="6"/>
      <c r="E125" s="6"/>
      <c r="F125" s="6"/>
      <c r="G125" s="6"/>
      <c r="H125" s="6"/>
      <c r="I125" s="6"/>
      <c r="J125" s="6"/>
      <c r="K125" s="73"/>
      <c r="L125" s="16"/>
      <c r="M125" s="27" t="str">
        <f>IFERROR(VLOOKUP(Tableau1[[#This Row],[Local Libellé Normé]],TABLES!$A$2:$F$156,3,FALSE),"-")</f>
        <v>-</v>
      </c>
      <c r="N125" s="27" t="str">
        <f>IFERROR(VLOOKUP(Tableau1[[#This Row],[Local Libellé Normé]],TABLES!$A$2:$F$156,5,FALSE),"-")</f>
        <v>-</v>
      </c>
      <c r="O125" s="27" t="str">
        <f>IFERROR(VLOOKUP(Tableau1[[#This Row],[Local Libellé Normé]],TABLES!$A$2:$F$156,4,FALSE),"-")</f>
        <v>-</v>
      </c>
      <c r="P125" s="27" t="str">
        <f>IFERROR(VLOOKUP(Tableau1[[#This Row],[Local Libellé Normé]],TABLES!$A$2:$F$156,6,FALSE),"-")</f>
        <v>-</v>
      </c>
      <c r="Q125" s="27" t="str">
        <f>IFERROR(VLOOKUP(Tableau1[[#This Row],[Local Libellé Normé]],TABLES!$A$2:$F$156,2,FALSE),"-")</f>
        <v>-</v>
      </c>
      <c r="R125" s="27" t="str">
        <f>Tableau1[[#This Row],[CODE Activite]]&amp;"-"&amp;Tableau1[[#This Row],[CODE Sous Activite]]&amp;"-"&amp;Tableau1[[#This Row],[CODE Local]]</f>
        <v>-----</v>
      </c>
      <c r="S125"/>
      <c r="T125"/>
      <c r="U125"/>
      <c r="W125"/>
      <c r="X125"/>
    </row>
    <row r="126" spans="1:24">
      <c r="A126" s="71"/>
      <c r="B126" s="71"/>
      <c r="C126" s="71"/>
      <c r="D126" s="6"/>
      <c r="E126" s="6"/>
      <c r="F126" s="6"/>
      <c r="G126" s="6"/>
      <c r="H126" s="6"/>
      <c r="I126" s="6"/>
      <c r="J126" s="6"/>
      <c r="K126" s="73"/>
      <c r="L126" s="16"/>
      <c r="M126" s="27" t="str">
        <f>IFERROR(VLOOKUP(Tableau1[[#This Row],[Local Libellé Normé]],TABLES!$A$2:$F$156,3,FALSE),"-")</f>
        <v>-</v>
      </c>
      <c r="N126" s="27" t="str">
        <f>IFERROR(VLOOKUP(Tableau1[[#This Row],[Local Libellé Normé]],TABLES!$A$2:$F$156,5,FALSE),"-")</f>
        <v>-</v>
      </c>
      <c r="O126" s="27" t="str">
        <f>IFERROR(VLOOKUP(Tableau1[[#This Row],[Local Libellé Normé]],TABLES!$A$2:$F$156,4,FALSE),"-")</f>
        <v>-</v>
      </c>
      <c r="P126" s="27" t="str">
        <f>IFERROR(VLOOKUP(Tableau1[[#This Row],[Local Libellé Normé]],TABLES!$A$2:$F$156,6,FALSE),"-")</f>
        <v>-</v>
      </c>
      <c r="Q126" s="27" t="str">
        <f>IFERROR(VLOOKUP(Tableau1[[#This Row],[Local Libellé Normé]],TABLES!$A$2:$F$156,2,FALSE),"-")</f>
        <v>-</v>
      </c>
      <c r="R126" s="27" t="str">
        <f>Tableau1[[#This Row],[CODE Activite]]&amp;"-"&amp;Tableau1[[#This Row],[CODE Sous Activite]]&amp;"-"&amp;Tableau1[[#This Row],[CODE Local]]</f>
        <v>-----</v>
      </c>
      <c r="S126"/>
      <c r="T126"/>
      <c r="U126"/>
      <c r="W126"/>
      <c r="X126"/>
    </row>
    <row r="127" spans="1:24">
      <c r="A127" s="71"/>
      <c r="B127" s="71"/>
      <c r="C127" s="71"/>
      <c r="D127" s="6"/>
      <c r="E127" s="6"/>
      <c r="F127" s="6"/>
      <c r="G127" s="6"/>
      <c r="H127" s="6"/>
      <c r="I127" s="6"/>
      <c r="J127" s="6"/>
      <c r="K127" s="73"/>
      <c r="L127" s="16"/>
      <c r="M127" s="27" t="str">
        <f>IFERROR(VLOOKUP(Tableau1[[#This Row],[Local Libellé Normé]],TABLES!$A$2:$F$156,3,FALSE),"-")</f>
        <v>-</v>
      </c>
      <c r="N127" s="27" t="str">
        <f>IFERROR(VLOOKUP(Tableau1[[#This Row],[Local Libellé Normé]],TABLES!$A$2:$F$156,5,FALSE),"-")</f>
        <v>-</v>
      </c>
      <c r="O127" s="27" t="str">
        <f>IFERROR(VLOOKUP(Tableau1[[#This Row],[Local Libellé Normé]],TABLES!$A$2:$F$156,4,FALSE),"-")</f>
        <v>-</v>
      </c>
      <c r="P127" s="27" t="str">
        <f>IFERROR(VLOOKUP(Tableau1[[#This Row],[Local Libellé Normé]],TABLES!$A$2:$F$156,6,FALSE),"-")</f>
        <v>-</v>
      </c>
      <c r="Q127" s="27" t="str">
        <f>IFERROR(VLOOKUP(Tableau1[[#This Row],[Local Libellé Normé]],TABLES!$A$2:$F$156,2,FALSE),"-")</f>
        <v>-</v>
      </c>
      <c r="R127" s="27" t="str">
        <f>Tableau1[[#This Row],[CODE Activite]]&amp;"-"&amp;Tableau1[[#This Row],[CODE Sous Activite]]&amp;"-"&amp;Tableau1[[#This Row],[CODE Local]]</f>
        <v>-----</v>
      </c>
      <c r="S127"/>
      <c r="T127"/>
      <c r="U127"/>
      <c r="W127"/>
      <c r="X127"/>
    </row>
    <row r="128" spans="1:24">
      <c r="A128" s="71"/>
      <c r="B128" s="71"/>
      <c r="C128" s="71"/>
      <c r="D128" s="6"/>
      <c r="E128" s="6"/>
      <c r="F128" s="6"/>
      <c r="G128" s="6"/>
      <c r="H128" s="6"/>
      <c r="I128" s="6"/>
      <c r="J128" s="6"/>
      <c r="K128" s="73"/>
      <c r="L128" s="16"/>
      <c r="M128" s="27" t="str">
        <f>IFERROR(VLOOKUP(Tableau1[[#This Row],[Local Libellé Normé]],TABLES!$A$2:$F$156,3,FALSE),"-")</f>
        <v>-</v>
      </c>
      <c r="N128" s="27" t="str">
        <f>IFERROR(VLOOKUP(Tableau1[[#This Row],[Local Libellé Normé]],TABLES!$A$2:$F$156,5,FALSE),"-")</f>
        <v>-</v>
      </c>
      <c r="O128" s="27" t="str">
        <f>IFERROR(VLOOKUP(Tableau1[[#This Row],[Local Libellé Normé]],TABLES!$A$2:$F$156,4,FALSE),"-")</f>
        <v>-</v>
      </c>
      <c r="P128" s="27" t="str">
        <f>IFERROR(VLOOKUP(Tableau1[[#This Row],[Local Libellé Normé]],TABLES!$A$2:$F$156,6,FALSE),"-")</f>
        <v>-</v>
      </c>
      <c r="Q128" s="27" t="str">
        <f>IFERROR(VLOOKUP(Tableau1[[#This Row],[Local Libellé Normé]],TABLES!$A$2:$F$156,2,FALSE),"-")</f>
        <v>-</v>
      </c>
      <c r="R128" s="27" t="str">
        <f>Tableau1[[#This Row],[CODE Activite]]&amp;"-"&amp;Tableau1[[#This Row],[CODE Sous Activite]]&amp;"-"&amp;Tableau1[[#This Row],[CODE Local]]</f>
        <v>-----</v>
      </c>
      <c r="S128"/>
      <c r="T128"/>
      <c r="U128"/>
      <c r="W128"/>
      <c r="X128"/>
    </row>
    <row r="129" spans="1:24">
      <c r="A129" s="71"/>
      <c r="B129" s="71"/>
      <c r="C129" s="71"/>
      <c r="D129" s="6"/>
      <c r="E129" s="6"/>
      <c r="F129" s="6"/>
      <c r="G129" s="6"/>
      <c r="H129" s="6"/>
      <c r="I129" s="6"/>
      <c r="J129" s="6"/>
      <c r="K129" s="73"/>
      <c r="L129" s="16"/>
      <c r="M129" s="27" t="str">
        <f>IFERROR(VLOOKUP(Tableau1[[#This Row],[Local Libellé Normé]],TABLES!$A$2:$F$156,3,FALSE),"-")</f>
        <v>-</v>
      </c>
      <c r="N129" s="27" t="str">
        <f>IFERROR(VLOOKUP(Tableau1[[#This Row],[Local Libellé Normé]],TABLES!$A$2:$F$156,5,FALSE),"-")</f>
        <v>-</v>
      </c>
      <c r="O129" s="27" t="str">
        <f>IFERROR(VLOOKUP(Tableau1[[#This Row],[Local Libellé Normé]],TABLES!$A$2:$F$156,4,FALSE),"-")</f>
        <v>-</v>
      </c>
      <c r="P129" s="27" t="str">
        <f>IFERROR(VLOOKUP(Tableau1[[#This Row],[Local Libellé Normé]],TABLES!$A$2:$F$156,6,FALSE),"-")</f>
        <v>-</v>
      </c>
      <c r="Q129" s="27" t="str">
        <f>IFERROR(VLOOKUP(Tableau1[[#This Row],[Local Libellé Normé]],TABLES!$A$2:$F$156,2,FALSE),"-")</f>
        <v>-</v>
      </c>
      <c r="R129" s="27" t="str">
        <f>Tableau1[[#This Row],[CODE Activite]]&amp;"-"&amp;Tableau1[[#This Row],[CODE Sous Activite]]&amp;"-"&amp;Tableau1[[#This Row],[CODE Local]]</f>
        <v>-----</v>
      </c>
      <c r="S129"/>
      <c r="T129"/>
      <c r="U129"/>
      <c r="W129"/>
      <c r="X129"/>
    </row>
    <row r="130" spans="1:24">
      <c r="A130" s="71"/>
      <c r="B130" s="71"/>
      <c r="C130" s="71"/>
      <c r="D130" s="6"/>
      <c r="E130" s="6"/>
      <c r="F130" s="6"/>
      <c r="G130" s="6"/>
      <c r="H130" s="6"/>
      <c r="I130" s="6"/>
      <c r="J130" s="6"/>
      <c r="K130" s="73"/>
      <c r="L130" s="16"/>
      <c r="M130" s="27" t="str">
        <f>IFERROR(VLOOKUP(Tableau1[[#This Row],[Local Libellé Normé]],TABLES!$A$2:$F$156,3,FALSE),"-")</f>
        <v>-</v>
      </c>
      <c r="N130" s="27" t="str">
        <f>IFERROR(VLOOKUP(Tableau1[[#This Row],[Local Libellé Normé]],TABLES!$A$2:$F$156,5,FALSE),"-")</f>
        <v>-</v>
      </c>
      <c r="O130" s="27" t="str">
        <f>IFERROR(VLOOKUP(Tableau1[[#This Row],[Local Libellé Normé]],TABLES!$A$2:$F$156,4,FALSE),"-")</f>
        <v>-</v>
      </c>
      <c r="P130" s="27" t="str">
        <f>IFERROR(VLOOKUP(Tableau1[[#This Row],[Local Libellé Normé]],TABLES!$A$2:$F$156,6,FALSE),"-")</f>
        <v>-</v>
      </c>
      <c r="Q130" s="27" t="str">
        <f>IFERROR(VLOOKUP(Tableau1[[#This Row],[Local Libellé Normé]],TABLES!$A$2:$F$156,2,FALSE),"-")</f>
        <v>-</v>
      </c>
      <c r="R130" s="27" t="str">
        <f>Tableau1[[#This Row],[CODE Activite]]&amp;"-"&amp;Tableau1[[#This Row],[CODE Sous Activite]]&amp;"-"&amp;Tableau1[[#This Row],[CODE Local]]</f>
        <v>-----</v>
      </c>
      <c r="S130"/>
      <c r="T130"/>
      <c r="U130"/>
      <c r="W130"/>
      <c r="X130"/>
    </row>
    <row r="131" spans="1:24">
      <c r="A131" s="71"/>
      <c r="B131" s="71"/>
      <c r="C131" s="71"/>
      <c r="D131" s="6"/>
      <c r="E131" s="6"/>
      <c r="F131" s="6"/>
      <c r="G131" s="6"/>
      <c r="H131" s="6"/>
      <c r="I131" s="6"/>
      <c r="J131" s="6"/>
      <c r="K131" s="73"/>
      <c r="L131" s="16"/>
      <c r="M131" s="27" t="str">
        <f>IFERROR(VLOOKUP(Tableau1[[#This Row],[Local Libellé Normé]],TABLES!$A$2:$F$156,3,FALSE),"-")</f>
        <v>-</v>
      </c>
      <c r="N131" s="27" t="str">
        <f>IFERROR(VLOOKUP(Tableau1[[#This Row],[Local Libellé Normé]],TABLES!$A$2:$F$156,5,FALSE),"-")</f>
        <v>-</v>
      </c>
      <c r="O131" s="27" t="str">
        <f>IFERROR(VLOOKUP(Tableau1[[#This Row],[Local Libellé Normé]],TABLES!$A$2:$F$156,4,FALSE),"-")</f>
        <v>-</v>
      </c>
      <c r="P131" s="27" t="str">
        <f>IFERROR(VLOOKUP(Tableau1[[#This Row],[Local Libellé Normé]],TABLES!$A$2:$F$156,6,FALSE),"-")</f>
        <v>-</v>
      </c>
      <c r="Q131" s="27" t="str">
        <f>IFERROR(VLOOKUP(Tableau1[[#This Row],[Local Libellé Normé]],TABLES!$A$2:$F$156,2,FALSE),"-")</f>
        <v>-</v>
      </c>
      <c r="R131" s="27" t="str">
        <f>Tableau1[[#This Row],[CODE Activite]]&amp;"-"&amp;Tableau1[[#This Row],[CODE Sous Activite]]&amp;"-"&amp;Tableau1[[#This Row],[CODE Local]]</f>
        <v>-----</v>
      </c>
      <c r="S131"/>
      <c r="T131"/>
      <c r="U131"/>
      <c r="W131"/>
      <c r="X131"/>
    </row>
    <row r="132" spans="1:24">
      <c r="A132" s="71"/>
      <c r="B132" s="71"/>
      <c r="C132" s="71"/>
      <c r="D132" s="6"/>
      <c r="E132" s="6"/>
      <c r="F132" s="6"/>
      <c r="G132" s="6"/>
      <c r="H132" s="6"/>
      <c r="I132" s="6"/>
      <c r="J132" s="6"/>
      <c r="K132" s="73"/>
      <c r="L132" s="16"/>
      <c r="M132" s="27" t="str">
        <f>IFERROR(VLOOKUP(Tableau1[[#This Row],[Local Libellé Normé]],TABLES!$A$2:$F$156,3,FALSE),"-")</f>
        <v>-</v>
      </c>
      <c r="N132" s="27" t="str">
        <f>IFERROR(VLOOKUP(Tableau1[[#This Row],[Local Libellé Normé]],TABLES!$A$2:$F$156,5,FALSE),"-")</f>
        <v>-</v>
      </c>
      <c r="O132" s="27" t="str">
        <f>IFERROR(VLOOKUP(Tableau1[[#This Row],[Local Libellé Normé]],TABLES!$A$2:$F$156,4,FALSE),"-")</f>
        <v>-</v>
      </c>
      <c r="P132" s="27" t="str">
        <f>IFERROR(VLOOKUP(Tableau1[[#This Row],[Local Libellé Normé]],TABLES!$A$2:$F$156,6,FALSE),"-")</f>
        <v>-</v>
      </c>
      <c r="Q132" s="27" t="str">
        <f>IFERROR(VLOOKUP(Tableau1[[#This Row],[Local Libellé Normé]],TABLES!$A$2:$F$156,2,FALSE),"-")</f>
        <v>-</v>
      </c>
      <c r="R132" s="27" t="str">
        <f>Tableau1[[#This Row],[CODE Activite]]&amp;"-"&amp;Tableau1[[#This Row],[CODE Sous Activite]]&amp;"-"&amp;Tableau1[[#This Row],[CODE Local]]</f>
        <v>-----</v>
      </c>
      <c r="S132"/>
      <c r="T132"/>
      <c r="U132"/>
      <c r="W132"/>
      <c r="X132"/>
    </row>
    <row r="133" spans="1:24">
      <c r="A133" s="71"/>
      <c r="B133" s="71"/>
      <c r="C133" s="71"/>
      <c r="D133" s="6"/>
      <c r="E133" s="6"/>
      <c r="F133" s="6"/>
      <c r="G133" s="6"/>
      <c r="H133" s="6"/>
      <c r="I133" s="6"/>
      <c r="J133" s="6"/>
      <c r="K133" s="73"/>
      <c r="L133" s="16"/>
      <c r="M133" s="27" t="str">
        <f>IFERROR(VLOOKUP(Tableau1[[#This Row],[Local Libellé Normé]],TABLES!$A$2:$F$156,3,FALSE),"-")</f>
        <v>-</v>
      </c>
      <c r="N133" s="27" t="str">
        <f>IFERROR(VLOOKUP(Tableau1[[#This Row],[Local Libellé Normé]],TABLES!$A$2:$F$156,5,FALSE),"-")</f>
        <v>-</v>
      </c>
      <c r="O133" s="27" t="str">
        <f>IFERROR(VLOOKUP(Tableau1[[#This Row],[Local Libellé Normé]],TABLES!$A$2:$F$156,4,FALSE),"-")</f>
        <v>-</v>
      </c>
      <c r="P133" s="27" t="str">
        <f>IFERROR(VLOOKUP(Tableau1[[#This Row],[Local Libellé Normé]],TABLES!$A$2:$F$156,6,FALSE),"-")</f>
        <v>-</v>
      </c>
      <c r="Q133" s="27" t="str">
        <f>IFERROR(VLOOKUP(Tableau1[[#This Row],[Local Libellé Normé]],TABLES!$A$2:$F$156,2,FALSE),"-")</f>
        <v>-</v>
      </c>
      <c r="R133" s="27" t="str">
        <f>Tableau1[[#This Row],[CODE Activite]]&amp;"-"&amp;Tableau1[[#This Row],[CODE Sous Activite]]&amp;"-"&amp;Tableau1[[#This Row],[CODE Local]]</f>
        <v>-----</v>
      </c>
      <c r="S133"/>
      <c r="T133"/>
      <c r="U133"/>
      <c r="W133"/>
      <c r="X133"/>
    </row>
    <row r="134" spans="1:24">
      <c r="A134" s="71"/>
      <c r="B134" s="71"/>
      <c r="C134" s="71"/>
      <c r="D134" s="6"/>
      <c r="E134" s="6"/>
      <c r="F134" s="6"/>
      <c r="G134" s="6"/>
      <c r="H134" s="6"/>
      <c r="I134" s="6"/>
      <c r="J134" s="6"/>
      <c r="K134" s="73"/>
      <c r="L134" s="16"/>
      <c r="M134" s="27" t="str">
        <f>IFERROR(VLOOKUP(Tableau1[[#This Row],[Local Libellé Normé]],TABLES!$A$2:$F$156,3,FALSE),"-")</f>
        <v>-</v>
      </c>
      <c r="N134" s="27" t="str">
        <f>IFERROR(VLOOKUP(Tableau1[[#This Row],[Local Libellé Normé]],TABLES!$A$2:$F$156,5,FALSE),"-")</f>
        <v>-</v>
      </c>
      <c r="O134" s="27" t="str">
        <f>IFERROR(VLOOKUP(Tableau1[[#This Row],[Local Libellé Normé]],TABLES!$A$2:$F$156,4,FALSE),"-")</f>
        <v>-</v>
      </c>
      <c r="P134" s="27" t="str">
        <f>IFERROR(VLOOKUP(Tableau1[[#This Row],[Local Libellé Normé]],TABLES!$A$2:$F$156,6,FALSE),"-")</f>
        <v>-</v>
      </c>
      <c r="Q134" s="27" t="str">
        <f>IFERROR(VLOOKUP(Tableau1[[#This Row],[Local Libellé Normé]],TABLES!$A$2:$F$156,2,FALSE),"-")</f>
        <v>-</v>
      </c>
      <c r="R134" s="27" t="str">
        <f>Tableau1[[#This Row],[CODE Activite]]&amp;"-"&amp;Tableau1[[#This Row],[CODE Sous Activite]]&amp;"-"&amp;Tableau1[[#This Row],[CODE Local]]</f>
        <v>-----</v>
      </c>
      <c r="S134"/>
      <c r="T134"/>
      <c r="U134"/>
      <c r="W134"/>
      <c r="X134"/>
    </row>
    <row r="135" spans="1:24">
      <c r="A135" s="71"/>
      <c r="B135" s="71"/>
      <c r="C135" s="71"/>
      <c r="D135" s="6"/>
      <c r="E135" s="6"/>
      <c r="F135" s="6"/>
      <c r="G135" s="6"/>
      <c r="H135" s="6"/>
      <c r="I135" s="6"/>
      <c r="J135" s="6"/>
      <c r="K135" s="73"/>
      <c r="L135" s="16"/>
      <c r="M135" s="27" t="str">
        <f>IFERROR(VLOOKUP(Tableau1[[#This Row],[Local Libellé Normé]],TABLES!$A$2:$F$156,3,FALSE),"-")</f>
        <v>-</v>
      </c>
      <c r="N135" s="27" t="str">
        <f>IFERROR(VLOOKUP(Tableau1[[#This Row],[Local Libellé Normé]],TABLES!$A$2:$F$156,5,FALSE),"-")</f>
        <v>-</v>
      </c>
      <c r="O135" s="27" t="str">
        <f>IFERROR(VLOOKUP(Tableau1[[#This Row],[Local Libellé Normé]],TABLES!$A$2:$F$156,4,FALSE),"-")</f>
        <v>-</v>
      </c>
      <c r="P135" s="27" t="str">
        <f>IFERROR(VLOOKUP(Tableau1[[#This Row],[Local Libellé Normé]],TABLES!$A$2:$F$156,6,FALSE),"-")</f>
        <v>-</v>
      </c>
      <c r="Q135" s="27" t="str">
        <f>IFERROR(VLOOKUP(Tableau1[[#This Row],[Local Libellé Normé]],TABLES!$A$2:$F$156,2,FALSE),"-")</f>
        <v>-</v>
      </c>
      <c r="R135" s="27" t="str">
        <f>Tableau1[[#This Row],[CODE Activite]]&amp;"-"&amp;Tableau1[[#This Row],[CODE Sous Activite]]&amp;"-"&amp;Tableau1[[#This Row],[CODE Local]]</f>
        <v>-----</v>
      </c>
      <c r="S135"/>
      <c r="T135"/>
      <c r="U135"/>
      <c r="W135"/>
      <c r="X135"/>
    </row>
    <row r="136" spans="1:24">
      <c r="A136" s="71"/>
      <c r="B136" s="71"/>
      <c r="C136" s="71"/>
      <c r="D136" s="6"/>
      <c r="E136" s="6"/>
      <c r="F136" s="6"/>
      <c r="G136" s="6"/>
      <c r="H136" s="6"/>
      <c r="I136" s="6"/>
      <c r="J136" s="6"/>
      <c r="K136" s="73"/>
      <c r="L136" s="16"/>
      <c r="M136" s="27" t="str">
        <f>IFERROR(VLOOKUP(Tableau1[[#This Row],[Local Libellé Normé]],TABLES!$A$2:$F$156,3,FALSE),"-")</f>
        <v>-</v>
      </c>
      <c r="N136" s="27" t="str">
        <f>IFERROR(VLOOKUP(Tableau1[[#This Row],[Local Libellé Normé]],TABLES!$A$2:$F$156,5,FALSE),"-")</f>
        <v>-</v>
      </c>
      <c r="O136" s="27" t="str">
        <f>IFERROR(VLOOKUP(Tableau1[[#This Row],[Local Libellé Normé]],TABLES!$A$2:$F$156,4,FALSE),"-")</f>
        <v>-</v>
      </c>
      <c r="P136" s="27" t="str">
        <f>IFERROR(VLOOKUP(Tableau1[[#This Row],[Local Libellé Normé]],TABLES!$A$2:$F$156,6,FALSE),"-")</f>
        <v>-</v>
      </c>
      <c r="Q136" s="27" t="str">
        <f>IFERROR(VLOOKUP(Tableau1[[#This Row],[Local Libellé Normé]],TABLES!$A$2:$F$156,2,FALSE),"-")</f>
        <v>-</v>
      </c>
      <c r="R136" s="27" t="str">
        <f>Tableau1[[#This Row],[CODE Activite]]&amp;"-"&amp;Tableau1[[#This Row],[CODE Sous Activite]]&amp;"-"&amp;Tableau1[[#This Row],[CODE Local]]</f>
        <v>-----</v>
      </c>
      <c r="S136"/>
      <c r="T136"/>
      <c r="U136"/>
      <c r="W136"/>
      <c r="X136"/>
    </row>
    <row r="137" spans="1:24">
      <c r="A137" s="71"/>
      <c r="B137" s="71"/>
      <c r="C137" s="71"/>
      <c r="D137" s="6"/>
      <c r="E137" s="6"/>
      <c r="F137" s="6"/>
      <c r="G137" s="6"/>
      <c r="H137" s="6"/>
      <c r="I137" s="6"/>
      <c r="J137" s="6"/>
      <c r="K137" s="73"/>
      <c r="L137" s="16"/>
      <c r="M137" s="27" t="str">
        <f>IFERROR(VLOOKUP(Tableau1[[#This Row],[Local Libellé Normé]],TABLES!$A$2:$F$156,3,FALSE),"-")</f>
        <v>-</v>
      </c>
      <c r="N137" s="27" t="str">
        <f>IFERROR(VLOOKUP(Tableau1[[#This Row],[Local Libellé Normé]],TABLES!$A$2:$F$156,5,FALSE),"-")</f>
        <v>-</v>
      </c>
      <c r="O137" s="27" t="str">
        <f>IFERROR(VLOOKUP(Tableau1[[#This Row],[Local Libellé Normé]],TABLES!$A$2:$F$156,4,FALSE),"-")</f>
        <v>-</v>
      </c>
      <c r="P137" s="27" t="str">
        <f>IFERROR(VLOOKUP(Tableau1[[#This Row],[Local Libellé Normé]],TABLES!$A$2:$F$156,6,FALSE),"-")</f>
        <v>-</v>
      </c>
      <c r="Q137" s="27" t="str">
        <f>IFERROR(VLOOKUP(Tableau1[[#This Row],[Local Libellé Normé]],TABLES!$A$2:$F$156,2,FALSE),"-")</f>
        <v>-</v>
      </c>
      <c r="R137" s="27" t="str">
        <f>Tableau1[[#This Row],[CODE Activite]]&amp;"-"&amp;Tableau1[[#This Row],[CODE Sous Activite]]&amp;"-"&amp;Tableau1[[#This Row],[CODE Local]]</f>
        <v>-----</v>
      </c>
      <c r="S137"/>
      <c r="T137"/>
      <c r="U137"/>
      <c r="W137"/>
      <c r="X137"/>
    </row>
    <row r="138" spans="1:24">
      <c r="A138" s="71"/>
      <c r="B138" s="71"/>
      <c r="C138" s="71"/>
      <c r="D138" s="6"/>
      <c r="E138" s="6"/>
      <c r="F138" s="6"/>
      <c r="G138" s="6"/>
      <c r="H138" s="6"/>
      <c r="I138" s="6"/>
      <c r="J138" s="6"/>
      <c r="K138" s="73"/>
      <c r="L138" s="16"/>
      <c r="M138" s="27" t="str">
        <f>IFERROR(VLOOKUP(Tableau1[[#This Row],[Local Libellé Normé]],TABLES!$A$2:$F$156,3,FALSE),"-")</f>
        <v>-</v>
      </c>
      <c r="N138" s="27" t="str">
        <f>IFERROR(VLOOKUP(Tableau1[[#This Row],[Local Libellé Normé]],TABLES!$A$2:$F$156,5,FALSE),"-")</f>
        <v>-</v>
      </c>
      <c r="O138" s="27" t="str">
        <f>IFERROR(VLOOKUP(Tableau1[[#This Row],[Local Libellé Normé]],TABLES!$A$2:$F$156,4,FALSE),"-")</f>
        <v>-</v>
      </c>
      <c r="P138" s="27" t="str">
        <f>IFERROR(VLOOKUP(Tableau1[[#This Row],[Local Libellé Normé]],TABLES!$A$2:$F$156,6,FALSE),"-")</f>
        <v>-</v>
      </c>
      <c r="Q138" s="27" t="str">
        <f>IFERROR(VLOOKUP(Tableau1[[#This Row],[Local Libellé Normé]],TABLES!$A$2:$F$156,2,FALSE),"-")</f>
        <v>-</v>
      </c>
      <c r="R138" s="27" t="str">
        <f>Tableau1[[#This Row],[CODE Activite]]&amp;"-"&amp;Tableau1[[#This Row],[CODE Sous Activite]]&amp;"-"&amp;Tableau1[[#This Row],[CODE Local]]</f>
        <v>-----</v>
      </c>
      <c r="S138"/>
      <c r="T138"/>
      <c r="U138"/>
      <c r="W138"/>
      <c r="X138"/>
    </row>
    <row r="139" spans="1:24">
      <c r="A139" s="71"/>
      <c r="B139" s="71"/>
      <c r="C139" s="71"/>
      <c r="D139" s="6"/>
      <c r="E139" s="6"/>
      <c r="F139" s="6"/>
      <c r="G139" s="6"/>
      <c r="H139" s="6"/>
      <c r="I139" s="6"/>
      <c r="J139" s="6"/>
      <c r="K139" s="73"/>
      <c r="L139" s="16"/>
      <c r="M139" s="27" t="str">
        <f>IFERROR(VLOOKUP(Tableau1[[#This Row],[Local Libellé Normé]],TABLES!$A$2:$F$156,3,FALSE),"-")</f>
        <v>-</v>
      </c>
      <c r="N139" s="27" t="str">
        <f>IFERROR(VLOOKUP(Tableau1[[#This Row],[Local Libellé Normé]],TABLES!$A$2:$F$156,5,FALSE),"-")</f>
        <v>-</v>
      </c>
      <c r="O139" s="27" t="str">
        <f>IFERROR(VLOOKUP(Tableau1[[#This Row],[Local Libellé Normé]],TABLES!$A$2:$F$156,4,FALSE),"-")</f>
        <v>-</v>
      </c>
      <c r="P139" s="27" t="str">
        <f>IFERROR(VLOOKUP(Tableau1[[#This Row],[Local Libellé Normé]],TABLES!$A$2:$F$156,6,FALSE),"-")</f>
        <v>-</v>
      </c>
      <c r="Q139" s="27" t="str">
        <f>IFERROR(VLOOKUP(Tableau1[[#This Row],[Local Libellé Normé]],TABLES!$A$2:$F$156,2,FALSE),"-")</f>
        <v>-</v>
      </c>
      <c r="R139" s="27" t="str">
        <f>Tableau1[[#This Row],[CODE Activite]]&amp;"-"&amp;Tableau1[[#This Row],[CODE Sous Activite]]&amp;"-"&amp;Tableau1[[#This Row],[CODE Local]]</f>
        <v>-----</v>
      </c>
      <c r="S139"/>
      <c r="T139"/>
      <c r="U139"/>
      <c r="W139"/>
      <c r="X139"/>
    </row>
    <row r="140" spans="1:24">
      <c r="A140" s="71"/>
      <c r="B140" s="71"/>
      <c r="C140" s="71"/>
      <c r="D140" s="6"/>
      <c r="E140" s="6"/>
      <c r="F140" s="6"/>
      <c r="G140" s="6"/>
      <c r="H140" s="6"/>
      <c r="I140" s="6"/>
      <c r="J140" s="6"/>
      <c r="K140" s="73"/>
      <c r="L140" s="16"/>
      <c r="M140" s="27" t="str">
        <f>IFERROR(VLOOKUP(Tableau1[[#This Row],[Local Libellé Normé]],TABLES!$A$2:$F$156,3,FALSE),"-")</f>
        <v>-</v>
      </c>
      <c r="N140" s="27" t="str">
        <f>IFERROR(VLOOKUP(Tableau1[[#This Row],[Local Libellé Normé]],TABLES!$A$2:$F$156,5,FALSE),"-")</f>
        <v>-</v>
      </c>
      <c r="O140" s="27" t="str">
        <f>IFERROR(VLOOKUP(Tableau1[[#This Row],[Local Libellé Normé]],TABLES!$A$2:$F$156,4,FALSE),"-")</f>
        <v>-</v>
      </c>
      <c r="P140" s="27" t="str">
        <f>IFERROR(VLOOKUP(Tableau1[[#This Row],[Local Libellé Normé]],TABLES!$A$2:$F$156,6,FALSE),"-")</f>
        <v>-</v>
      </c>
      <c r="Q140" s="27" t="str">
        <f>IFERROR(VLOOKUP(Tableau1[[#This Row],[Local Libellé Normé]],TABLES!$A$2:$F$156,2,FALSE),"-")</f>
        <v>-</v>
      </c>
      <c r="R140" s="27" t="str">
        <f>Tableau1[[#This Row],[CODE Activite]]&amp;"-"&amp;Tableau1[[#This Row],[CODE Sous Activite]]&amp;"-"&amp;Tableau1[[#This Row],[CODE Local]]</f>
        <v>-----</v>
      </c>
      <c r="S140"/>
      <c r="T140"/>
      <c r="U140"/>
      <c r="W140"/>
      <c r="X140"/>
    </row>
    <row r="141" spans="1:24">
      <c r="A141" s="71"/>
      <c r="B141" s="71"/>
      <c r="C141" s="71"/>
      <c r="D141" s="6"/>
      <c r="E141" s="6"/>
      <c r="F141" s="6"/>
      <c r="G141" s="6"/>
      <c r="H141" s="6"/>
      <c r="I141" s="6"/>
      <c r="J141" s="6"/>
      <c r="K141" s="73"/>
      <c r="L141" s="16"/>
      <c r="M141" s="27" t="str">
        <f>IFERROR(VLOOKUP(Tableau1[[#This Row],[Local Libellé Normé]],TABLES!$A$2:$F$156,3,FALSE),"-")</f>
        <v>-</v>
      </c>
      <c r="N141" s="27" t="str">
        <f>IFERROR(VLOOKUP(Tableau1[[#This Row],[Local Libellé Normé]],TABLES!$A$2:$F$156,5,FALSE),"-")</f>
        <v>-</v>
      </c>
      <c r="O141" s="27" t="str">
        <f>IFERROR(VLOOKUP(Tableau1[[#This Row],[Local Libellé Normé]],TABLES!$A$2:$F$156,4,FALSE),"-")</f>
        <v>-</v>
      </c>
      <c r="P141" s="27" t="str">
        <f>IFERROR(VLOOKUP(Tableau1[[#This Row],[Local Libellé Normé]],TABLES!$A$2:$F$156,6,FALSE),"-")</f>
        <v>-</v>
      </c>
      <c r="Q141" s="27" t="str">
        <f>IFERROR(VLOOKUP(Tableau1[[#This Row],[Local Libellé Normé]],TABLES!$A$2:$F$156,2,FALSE),"-")</f>
        <v>-</v>
      </c>
      <c r="R141" s="27" t="str">
        <f>Tableau1[[#This Row],[CODE Activite]]&amp;"-"&amp;Tableau1[[#This Row],[CODE Sous Activite]]&amp;"-"&amp;Tableau1[[#This Row],[CODE Local]]</f>
        <v>-----</v>
      </c>
      <c r="S141"/>
      <c r="T141"/>
      <c r="U141"/>
      <c r="W141"/>
      <c r="X141"/>
    </row>
    <row r="142" spans="1:24">
      <c r="A142" s="71"/>
      <c r="B142" s="71"/>
      <c r="C142" s="71"/>
      <c r="D142" s="6"/>
      <c r="E142" s="6"/>
      <c r="F142" s="6"/>
      <c r="G142" s="6"/>
      <c r="H142" s="6"/>
      <c r="I142" s="6"/>
      <c r="J142" s="6"/>
      <c r="K142" s="73"/>
      <c r="L142" s="16"/>
      <c r="M142" s="27" t="str">
        <f>IFERROR(VLOOKUP(Tableau1[[#This Row],[Local Libellé Normé]],TABLES!$A$2:$F$156,3,FALSE),"-")</f>
        <v>-</v>
      </c>
      <c r="N142" s="27" t="str">
        <f>IFERROR(VLOOKUP(Tableau1[[#This Row],[Local Libellé Normé]],TABLES!$A$2:$F$156,5,FALSE),"-")</f>
        <v>-</v>
      </c>
      <c r="O142" s="27" t="str">
        <f>IFERROR(VLOOKUP(Tableau1[[#This Row],[Local Libellé Normé]],TABLES!$A$2:$F$156,4,FALSE),"-")</f>
        <v>-</v>
      </c>
      <c r="P142" s="27" t="str">
        <f>IFERROR(VLOOKUP(Tableau1[[#This Row],[Local Libellé Normé]],TABLES!$A$2:$F$156,6,FALSE),"-")</f>
        <v>-</v>
      </c>
      <c r="Q142" s="27" t="str">
        <f>IFERROR(VLOOKUP(Tableau1[[#This Row],[Local Libellé Normé]],TABLES!$A$2:$F$156,2,FALSE),"-")</f>
        <v>-</v>
      </c>
      <c r="R142" s="27" t="str">
        <f>Tableau1[[#This Row],[CODE Activite]]&amp;"-"&amp;Tableau1[[#This Row],[CODE Sous Activite]]&amp;"-"&amp;Tableau1[[#This Row],[CODE Local]]</f>
        <v>-----</v>
      </c>
      <c r="S142"/>
      <c r="T142"/>
      <c r="U142"/>
      <c r="W142"/>
      <c r="X142"/>
    </row>
    <row r="143" spans="1:24">
      <c r="A143" s="71"/>
      <c r="B143" s="71"/>
      <c r="C143" s="71"/>
      <c r="D143" s="6"/>
      <c r="E143" s="6"/>
      <c r="F143" s="6"/>
      <c r="G143" s="6"/>
      <c r="H143" s="6"/>
      <c r="I143" s="6"/>
      <c r="J143" s="6"/>
      <c r="K143" s="73"/>
      <c r="L143" s="16"/>
      <c r="M143" s="27" t="str">
        <f>IFERROR(VLOOKUP(Tableau1[[#This Row],[Local Libellé Normé]],TABLES!$A$2:$F$156,3,FALSE),"-")</f>
        <v>-</v>
      </c>
      <c r="N143" s="27" t="str">
        <f>IFERROR(VLOOKUP(Tableau1[[#This Row],[Local Libellé Normé]],TABLES!$A$2:$F$156,5,FALSE),"-")</f>
        <v>-</v>
      </c>
      <c r="O143" s="27" t="str">
        <f>IFERROR(VLOOKUP(Tableau1[[#This Row],[Local Libellé Normé]],TABLES!$A$2:$F$156,4,FALSE),"-")</f>
        <v>-</v>
      </c>
      <c r="P143" s="27" t="str">
        <f>IFERROR(VLOOKUP(Tableau1[[#This Row],[Local Libellé Normé]],TABLES!$A$2:$F$156,6,FALSE),"-")</f>
        <v>-</v>
      </c>
      <c r="Q143" s="27" t="str">
        <f>IFERROR(VLOOKUP(Tableau1[[#This Row],[Local Libellé Normé]],TABLES!$A$2:$F$156,2,FALSE),"-")</f>
        <v>-</v>
      </c>
      <c r="R143" s="27" t="str">
        <f>Tableau1[[#This Row],[CODE Activite]]&amp;"-"&amp;Tableau1[[#This Row],[CODE Sous Activite]]&amp;"-"&amp;Tableau1[[#This Row],[CODE Local]]</f>
        <v>-----</v>
      </c>
      <c r="S143"/>
      <c r="T143"/>
      <c r="U143"/>
      <c r="W143"/>
      <c r="X143"/>
    </row>
    <row r="144" spans="1:24">
      <c r="A144" s="71"/>
      <c r="B144" s="71"/>
      <c r="C144" s="71"/>
      <c r="D144" s="6"/>
      <c r="E144" s="6"/>
      <c r="F144" s="6"/>
      <c r="G144" s="6"/>
      <c r="H144" s="6"/>
      <c r="I144" s="6"/>
      <c r="J144" s="6"/>
      <c r="K144" s="73"/>
      <c r="L144" s="16"/>
      <c r="M144" s="27" t="str">
        <f>IFERROR(VLOOKUP(Tableau1[[#This Row],[Local Libellé Normé]],TABLES!$A$2:$F$156,3,FALSE),"-")</f>
        <v>-</v>
      </c>
      <c r="N144" s="27" t="str">
        <f>IFERROR(VLOOKUP(Tableau1[[#This Row],[Local Libellé Normé]],TABLES!$A$2:$F$156,5,FALSE),"-")</f>
        <v>-</v>
      </c>
      <c r="O144" s="27" t="str">
        <f>IFERROR(VLOOKUP(Tableau1[[#This Row],[Local Libellé Normé]],TABLES!$A$2:$F$156,4,FALSE),"-")</f>
        <v>-</v>
      </c>
      <c r="P144" s="27" t="str">
        <f>IFERROR(VLOOKUP(Tableau1[[#This Row],[Local Libellé Normé]],TABLES!$A$2:$F$156,6,FALSE),"-")</f>
        <v>-</v>
      </c>
      <c r="Q144" s="27" t="str">
        <f>IFERROR(VLOOKUP(Tableau1[[#This Row],[Local Libellé Normé]],TABLES!$A$2:$F$156,2,FALSE),"-")</f>
        <v>-</v>
      </c>
      <c r="R144" s="27" t="str">
        <f>Tableau1[[#This Row],[CODE Activite]]&amp;"-"&amp;Tableau1[[#This Row],[CODE Sous Activite]]&amp;"-"&amp;Tableau1[[#This Row],[CODE Local]]</f>
        <v>-----</v>
      </c>
      <c r="S144"/>
      <c r="T144"/>
      <c r="U144"/>
      <c r="W144"/>
      <c r="X144"/>
    </row>
    <row r="145" spans="1:24">
      <c r="A145" s="71"/>
      <c r="B145" s="71"/>
      <c r="C145" s="71"/>
      <c r="D145" s="6"/>
      <c r="E145" s="6"/>
      <c r="F145" s="6"/>
      <c r="G145" s="6"/>
      <c r="H145" s="6"/>
      <c r="I145" s="6"/>
      <c r="J145" s="6"/>
      <c r="K145" s="73"/>
      <c r="L145" s="16"/>
      <c r="M145" s="27" t="str">
        <f>IFERROR(VLOOKUP(Tableau1[[#This Row],[Local Libellé Normé]],TABLES!$A$2:$F$156,3,FALSE),"-")</f>
        <v>-</v>
      </c>
      <c r="N145" s="27" t="str">
        <f>IFERROR(VLOOKUP(Tableau1[[#This Row],[Local Libellé Normé]],TABLES!$A$2:$F$156,5,FALSE),"-")</f>
        <v>-</v>
      </c>
      <c r="O145" s="27" t="str">
        <f>IFERROR(VLOOKUP(Tableau1[[#This Row],[Local Libellé Normé]],TABLES!$A$2:$F$156,4,FALSE),"-")</f>
        <v>-</v>
      </c>
      <c r="P145" s="27" t="str">
        <f>IFERROR(VLOOKUP(Tableau1[[#This Row],[Local Libellé Normé]],TABLES!$A$2:$F$156,6,FALSE),"-")</f>
        <v>-</v>
      </c>
      <c r="Q145" s="27" t="str">
        <f>IFERROR(VLOOKUP(Tableau1[[#This Row],[Local Libellé Normé]],TABLES!$A$2:$F$156,2,FALSE),"-")</f>
        <v>-</v>
      </c>
      <c r="R145" s="27" t="str">
        <f>Tableau1[[#This Row],[CODE Activite]]&amp;"-"&amp;Tableau1[[#This Row],[CODE Sous Activite]]&amp;"-"&amp;Tableau1[[#This Row],[CODE Local]]</f>
        <v>-----</v>
      </c>
      <c r="S145"/>
      <c r="T145"/>
      <c r="U145"/>
      <c r="W145"/>
      <c r="X145"/>
    </row>
    <row r="146" spans="1:24">
      <c r="A146" s="71"/>
      <c r="B146" s="71"/>
      <c r="C146" s="71"/>
      <c r="D146" s="6"/>
      <c r="E146" s="6"/>
      <c r="F146" s="6"/>
      <c r="G146" s="6"/>
      <c r="H146" s="6"/>
      <c r="I146" s="6"/>
      <c r="J146" s="6"/>
      <c r="K146" s="73"/>
      <c r="L146" s="16"/>
      <c r="M146" s="27" t="str">
        <f>IFERROR(VLOOKUP(Tableau1[[#This Row],[Local Libellé Normé]],TABLES!$A$2:$F$156,3,FALSE),"-")</f>
        <v>-</v>
      </c>
      <c r="N146" s="27" t="str">
        <f>IFERROR(VLOOKUP(Tableau1[[#This Row],[Local Libellé Normé]],TABLES!$A$2:$F$156,5,FALSE),"-")</f>
        <v>-</v>
      </c>
      <c r="O146" s="27" t="str">
        <f>IFERROR(VLOOKUP(Tableau1[[#This Row],[Local Libellé Normé]],TABLES!$A$2:$F$156,4,FALSE),"-")</f>
        <v>-</v>
      </c>
      <c r="P146" s="27" t="str">
        <f>IFERROR(VLOOKUP(Tableau1[[#This Row],[Local Libellé Normé]],TABLES!$A$2:$F$156,6,FALSE),"-")</f>
        <v>-</v>
      </c>
      <c r="Q146" s="27" t="str">
        <f>IFERROR(VLOOKUP(Tableau1[[#This Row],[Local Libellé Normé]],TABLES!$A$2:$F$156,2,FALSE),"-")</f>
        <v>-</v>
      </c>
      <c r="R146" s="27" t="str">
        <f>Tableau1[[#This Row],[CODE Activite]]&amp;"-"&amp;Tableau1[[#This Row],[CODE Sous Activite]]&amp;"-"&amp;Tableau1[[#This Row],[CODE Local]]</f>
        <v>-----</v>
      </c>
      <c r="S146"/>
      <c r="T146"/>
      <c r="U146"/>
      <c r="W146"/>
      <c r="X146"/>
    </row>
    <row r="147" spans="1:24">
      <c r="A147" s="71"/>
      <c r="B147" s="71"/>
      <c r="C147" s="71"/>
      <c r="D147" s="6"/>
      <c r="E147" s="6"/>
      <c r="F147" s="6"/>
      <c r="G147" s="6"/>
      <c r="H147" s="6"/>
      <c r="I147" s="6"/>
      <c r="J147" s="6"/>
      <c r="K147" s="73"/>
      <c r="L147" s="16"/>
      <c r="M147" s="27" t="str">
        <f>IFERROR(VLOOKUP(Tableau1[[#This Row],[Local Libellé Normé]],TABLES!$A$2:$F$156,3,FALSE),"-")</f>
        <v>-</v>
      </c>
      <c r="N147" s="27" t="str">
        <f>IFERROR(VLOOKUP(Tableau1[[#This Row],[Local Libellé Normé]],TABLES!$A$2:$F$156,5,FALSE),"-")</f>
        <v>-</v>
      </c>
      <c r="O147" s="27" t="str">
        <f>IFERROR(VLOOKUP(Tableau1[[#This Row],[Local Libellé Normé]],TABLES!$A$2:$F$156,4,FALSE),"-")</f>
        <v>-</v>
      </c>
      <c r="P147" s="27" t="str">
        <f>IFERROR(VLOOKUP(Tableau1[[#This Row],[Local Libellé Normé]],TABLES!$A$2:$F$156,6,FALSE),"-")</f>
        <v>-</v>
      </c>
      <c r="Q147" s="27" t="str">
        <f>IFERROR(VLOOKUP(Tableau1[[#This Row],[Local Libellé Normé]],TABLES!$A$2:$F$156,2,FALSE),"-")</f>
        <v>-</v>
      </c>
      <c r="R147" s="27" t="str">
        <f>Tableau1[[#This Row],[CODE Activite]]&amp;"-"&amp;Tableau1[[#This Row],[CODE Sous Activite]]&amp;"-"&amp;Tableau1[[#This Row],[CODE Local]]</f>
        <v>-----</v>
      </c>
      <c r="S147"/>
      <c r="T147"/>
      <c r="U147"/>
      <c r="W147"/>
      <c r="X147"/>
    </row>
    <row r="148" spans="1:24">
      <c r="A148" s="71"/>
      <c r="B148" s="71"/>
      <c r="C148" s="71"/>
      <c r="D148" s="6"/>
      <c r="E148" s="6"/>
      <c r="F148" s="6"/>
      <c r="G148" s="6"/>
      <c r="H148" s="6"/>
      <c r="I148" s="6"/>
      <c r="J148" s="6"/>
      <c r="K148" s="73"/>
      <c r="L148" s="16"/>
      <c r="M148" s="27" t="str">
        <f>IFERROR(VLOOKUP(Tableau1[[#This Row],[Local Libellé Normé]],TABLES!$A$2:$F$156,3,FALSE),"-")</f>
        <v>-</v>
      </c>
      <c r="N148" s="27" t="str">
        <f>IFERROR(VLOOKUP(Tableau1[[#This Row],[Local Libellé Normé]],TABLES!$A$2:$F$156,5,FALSE),"-")</f>
        <v>-</v>
      </c>
      <c r="O148" s="27" t="str">
        <f>IFERROR(VLOOKUP(Tableau1[[#This Row],[Local Libellé Normé]],TABLES!$A$2:$F$156,4,FALSE),"-")</f>
        <v>-</v>
      </c>
      <c r="P148" s="27" t="str">
        <f>IFERROR(VLOOKUP(Tableau1[[#This Row],[Local Libellé Normé]],TABLES!$A$2:$F$156,6,FALSE),"-")</f>
        <v>-</v>
      </c>
      <c r="Q148" s="27" t="str">
        <f>IFERROR(VLOOKUP(Tableau1[[#This Row],[Local Libellé Normé]],TABLES!$A$2:$F$156,2,FALSE),"-")</f>
        <v>-</v>
      </c>
      <c r="R148" s="27" t="str">
        <f>Tableau1[[#This Row],[CODE Activite]]&amp;"-"&amp;Tableau1[[#This Row],[CODE Sous Activite]]&amp;"-"&amp;Tableau1[[#This Row],[CODE Local]]</f>
        <v>-----</v>
      </c>
      <c r="S148"/>
      <c r="T148"/>
      <c r="U148"/>
      <c r="W148"/>
      <c r="X148"/>
    </row>
    <row r="149" spans="1:24">
      <c r="A149" s="71"/>
      <c r="B149" s="71"/>
      <c r="C149" s="71"/>
      <c r="D149" s="6"/>
      <c r="E149" s="6"/>
      <c r="F149" s="6"/>
      <c r="G149" s="6"/>
      <c r="H149" s="6"/>
      <c r="I149" s="6"/>
      <c r="J149" s="6"/>
      <c r="K149" s="73"/>
      <c r="L149" s="16"/>
      <c r="M149" s="27" t="str">
        <f>IFERROR(VLOOKUP(Tableau1[[#This Row],[Local Libellé Normé]],TABLES!$A$2:$F$156,3,FALSE),"-")</f>
        <v>-</v>
      </c>
      <c r="N149" s="27" t="str">
        <f>IFERROR(VLOOKUP(Tableau1[[#This Row],[Local Libellé Normé]],TABLES!$A$2:$F$156,5,FALSE),"-")</f>
        <v>-</v>
      </c>
      <c r="O149" s="27" t="str">
        <f>IFERROR(VLOOKUP(Tableau1[[#This Row],[Local Libellé Normé]],TABLES!$A$2:$F$156,4,FALSE),"-")</f>
        <v>-</v>
      </c>
      <c r="P149" s="27" t="str">
        <f>IFERROR(VLOOKUP(Tableau1[[#This Row],[Local Libellé Normé]],TABLES!$A$2:$F$156,6,FALSE),"-")</f>
        <v>-</v>
      </c>
      <c r="Q149" s="27" t="str">
        <f>IFERROR(VLOOKUP(Tableau1[[#This Row],[Local Libellé Normé]],TABLES!$A$2:$F$156,2,FALSE),"-")</f>
        <v>-</v>
      </c>
      <c r="R149" s="27" t="str">
        <f>Tableau1[[#This Row],[CODE Activite]]&amp;"-"&amp;Tableau1[[#This Row],[CODE Sous Activite]]&amp;"-"&amp;Tableau1[[#This Row],[CODE Local]]</f>
        <v>-----</v>
      </c>
      <c r="S149"/>
      <c r="T149"/>
      <c r="U149"/>
      <c r="W149"/>
      <c r="X149"/>
    </row>
    <row r="150" spans="1:24">
      <c r="A150" s="71"/>
      <c r="B150" s="71"/>
      <c r="C150" s="71"/>
      <c r="D150" s="6"/>
      <c r="E150" s="6"/>
      <c r="F150" s="6"/>
      <c r="G150" s="6"/>
      <c r="H150" s="6"/>
      <c r="I150" s="6"/>
      <c r="J150" s="6"/>
      <c r="K150" s="73"/>
      <c r="L150" s="16"/>
      <c r="M150" s="27" t="str">
        <f>IFERROR(VLOOKUP(Tableau1[[#This Row],[Local Libellé Normé]],TABLES!$A$2:$F$156,3,FALSE),"-")</f>
        <v>-</v>
      </c>
      <c r="N150" s="27" t="str">
        <f>IFERROR(VLOOKUP(Tableau1[[#This Row],[Local Libellé Normé]],TABLES!$A$2:$F$156,5,FALSE),"-")</f>
        <v>-</v>
      </c>
      <c r="O150" s="27" t="str">
        <f>IFERROR(VLOOKUP(Tableau1[[#This Row],[Local Libellé Normé]],TABLES!$A$2:$F$156,4,FALSE),"-")</f>
        <v>-</v>
      </c>
      <c r="P150" s="27" t="str">
        <f>IFERROR(VLOOKUP(Tableau1[[#This Row],[Local Libellé Normé]],TABLES!$A$2:$F$156,6,FALSE),"-")</f>
        <v>-</v>
      </c>
      <c r="Q150" s="27" t="str">
        <f>IFERROR(VLOOKUP(Tableau1[[#This Row],[Local Libellé Normé]],TABLES!$A$2:$F$156,2,FALSE),"-")</f>
        <v>-</v>
      </c>
      <c r="R150" s="27" t="str">
        <f>Tableau1[[#This Row],[CODE Activite]]&amp;"-"&amp;Tableau1[[#This Row],[CODE Sous Activite]]&amp;"-"&amp;Tableau1[[#This Row],[CODE Local]]</f>
        <v>-----</v>
      </c>
      <c r="S150"/>
      <c r="T150"/>
      <c r="U150"/>
      <c r="W150"/>
      <c r="X150"/>
    </row>
    <row r="151" spans="1:24">
      <c r="A151" s="71"/>
      <c r="B151" s="71"/>
      <c r="C151" s="71"/>
      <c r="D151" s="6"/>
      <c r="E151" s="6"/>
      <c r="F151" s="6"/>
      <c r="G151" s="6"/>
      <c r="H151" s="6"/>
      <c r="I151" s="6"/>
      <c r="J151" s="6"/>
      <c r="K151" s="73"/>
      <c r="L151" s="16"/>
      <c r="M151" s="27" t="str">
        <f>IFERROR(VLOOKUP(Tableau1[[#This Row],[Local Libellé Normé]],TABLES!$A$2:$F$156,3,FALSE),"-")</f>
        <v>-</v>
      </c>
      <c r="N151" s="27" t="str">
        <f>IFERROR(VLOOKUP(Tableau1[[#This Row],[Local Libellé Normé]],TABLES!$A$2:$F$156,5,FALSE),"-")</f>
        <v>-</v>
      </c>
      <c r="O151" s="27" t="str">
        <f>IFERROR(VLOOKUP(Tableau1[[#This Row],[Local Libellé Normé]],TABLES!$A$2:$F$156,4,FALSE),"-")</f>
        <v>-</v>
      </c>
      <c r="P151" s="27" t="str">
        <f>IFERROR(VLOOKUP(Tableau1[[#This Row],[Local Libellé Normé]],TABLES!$A$2:$F$156,6,FALSE),"-")</f>
        <v>-</v>
      </c>
      <c r="Q151" s="27" t="str">
        <f>IFERROR(VLOOKUP(Tableau1[[#This Row],[Local Libellé Normé]],TABLES!$A$2:$F$156,2,FALSE),"-")</f>
        <v>-</v>
      </c>
      <c r="R151" s="27" t="str">
        <f>Tableau1[[#This Row],[CODE Activite]]&amp;"-"&amp;Tableau1[[#This Row],[CODE Sous Activite]]&amp;"-"&amp;Tableau1[[#This Row],[CODE Local]]</f>
        <v>-----</v>
      </c>
      <c r="S151"/>
      <c r="T151"/>
      <c r="U151"/>
      <c r="W151"/>
      <c r="X151"/>
    </row>
    <row r="152" spans="1:24">
      <c r="A152" s="71"/>
      <c r="B152" s="71"/>
      <c r="C152" s="71"/>
      <c r="D152" s="6"/>
      <c r="E152" s="6"/>
      <c r="F152" s="6"/>
      <c r="G152" s="6"/>
      <c r="H152" s="6"/>
      <c r="I152" s="6"/>
      <c r="J152" s="6"/>
      <c r="K152" s="73"/>
      <c r="L152" s="16"/>
      <c r="M152" s="27" t="str">
        <f>IFERROR(VLOOKUP(Tableau1[[#This Row],[Local Libellé Normé]],TABLES!$A$2:$F$156,3,FALSE),"-")</f>
        <v>-</v>
      </c>
      <c r="N152" s="27" t="str">
        <f>IFERROR(VLOOKUP(Tableau1[[#This Row],[Local Libellé Normé]],TABLES!$A$2:$F$156,5,FALSE),"-")</f>
        <v>-</v>
      </c>
      <c r="O152" s="27" t="str">
        <f>IFERROR(VLOOKUP(Tableau1[[#This Row],[Local Libellé Normé]],TABLES!$A$2:$F$156,4,FALSE),"-")</f>
        <v>-</v>
      </c>
      <c r="P152" s="27" t="str">
        <f>IFERROR(VLOOKUP(Tableau1[[#This Row],[Local Libellé Normé]],TABLES!$A$2:$F$156,6,FALSE),"-")</f>
        <v>-</v>
      </c>
      <c r="Q152" s="27" t="str">
        <f>IFERROR(VLOOKUP(Tableau1[[#This Row],[Local Libellé Normé]],TABLES!$A$2:$F$156,2,FALSE),"-")</f>
        <v>-</v>
      </c>
      <c r="R152" s="27" t="str">
        <f>Tableau1[[#This Row],[CODE Activite]]&amp;"-"&amp;Tableau1[[#This Row],[CODE Sous Activite]]&amp;"-"&amp;Tableau1[[#This Row],[CODE Local]]</f>
        <v>-----</v>
      </c>
      <c r="S152"/>
      <c r="T152"/>
      <c r="U152"/>
      <c r="W152"/>
      <c r="X152"/>
    </row>
    <row r="153" spans="1:24">
      <c r="A153" s="71"/>
      <c r="B153" s="71"/>
      <c r="C153" s="71"/>
      <c r="D153" s="6"/>
      <c r="E153" s="6"/>
      <c r="F153" s="6"/>
      <c r="G153" s="6"/>
      <c r="H153" s="6"/>
      <c r="I153" s="6"/>
      <c r="J153" s="6"/>
      <c r="K153" s="73"/>
      <c r="L153" s="16"/>
      <c r="M153" s="27" t="str">
        <f>IFERROR(VLOOKUP(Tableau1[[#This Row],[Local Libellé Normé]],TABLES!$A$2:$F$156,3,FALSE),"-")</f>
        <v>-</v>
      </c>
      <c r="N153" s="27" t="str">
        <f>IFERROR(VLOOKUP(Tableau1[[#This Row],[Local Libellé Normé]],TABLES!$A$2:$F$156,5,FALSE),"-")</f>
        <v>-</v>
      </c>
      <c r="O153" s="27" t="str">
        <f>IFERROR(VLOOKUP(Tableau1[[#This Row],[Local Libellé Normé]],TABLES!$A$2:$F$156,4,FALSE),"-")</f>
        <v>-</v>
      </c>
      <c r="P153" s="27" t="str">
        <f>IFERROR(VLOOKUP(Tableau1[[#This Row],[Local Libellé Normé]],TABLES!$A$2:$F$156,6,FALSE),"-")</f>
        <v>-</v>
      </c>
      <c r="Q153" s="27" t="str">
        <f>IFERROR(VLOOKUP(Tableau1[[#This Row],[Local Libellé Normé]],TABLES!$A$2:$F$156,2,FALSE),"-")</f>
        <v>-</v>
      </c>
      <c r="R153" s="27" t="str">
        <f>Tableau1[[#This Row],[CODE Activite]]&amp;"-"&amp;Tableau1[[#This Row],[CODE Sous Activite]]&amp;"-"&amp;Tableau1[[#This Row],[CODE Local]]</f>
        <v>-----</v>
      </c>
      <c r="S153"/>
      <c r="T153"/>
      <c r="U153"/>
      <c r="W153"/>
      <c r="X153"/>
    </row>
    <row r="154" spans="1:24">
      <c r="A154" s="71"/>
      <c r="B154" s="71"/>
      <c r="C154" s="71"/>
      <c r="D154" s="6"/>
      <c r="E154" s="6"/>
      <c r="F154" s="6"/>
      <c r="G154" s="6"/>
      <c r="H154" s="6"/>
      <c r="I154" s="6"/>
      <c r="J154" s="6"/>
      <c r="K154" s="73"/>
      <c r="L154" s="16"/>
      <c r="M154" s="27" t="str">
        <f>IFERROR(VLOOKUP(Tableau1[[#This Row],[Local Libellé Normé]],TABLES!$A$2:$F$156,3,FALSE),"-")</f>
        <v>-</v>
      </c>
      <c r="N154" s="27" t="str">
        <f>IFERROR(VLOOKUP(Tableau1[[#This Row],[Local Libellé Normé]],TABLES!$A$2:$F$156,5,FALSE),"-")</f>
        <v>-</v>
      </c>
      <c r="O154" s="27" t="str">
        <f>IFERROR(VLOOKUP(Tableau1[[#This Row],[Local Libellé Normé]],TABLES!$A$2:$F$156,4,FALSE),"-")</f>
        <v>-</v>
      </c>
      <c r="P154" s="27" t="str">
        <f>IFERROR(VLOOKUP(Tableau1[[#This Row],[Local Libellé Normé]],TABLES!$A$2:$F$156,6,FALSE),"-")</f>
        <v>-</v>
      </c>
      <c r="Q154" s="27" t="str">
        <f>IFERROR(VLOOKUP(Tableau1[[#This Row],[Local Libellé Normé]],TABLES!$A$2:$F$156,2,FALSE),"-")</f>
        <v>-</v>
      </c>
      <c r="R154" s="27" t="str">
        <f>Tableau1[[#This Row],[CODE Activite]]&amp;"-"&amp;Tableau1[[#This Row],[CODE Sous Activite]]&amp;"-"&amp;Tableau1[[#This Row],[CODE Local]]</f>
        <v>-----</v>
      </c>
      <c r="S154"/>
      <c r="T154"/>
      <c r="U154"/>
      <c r="W154"/>
      <c r="X154"/>
    </row>
    <row r="155" spans="1:24">
      <c r="A155" s="71"/>
      <c r="B155" s="71"/>
      <c r="C155" s="71"/>
      <c r="D155" s="6"/>
      <c r="E155" s="6"/>
      <c r="F155" s="6"/>
      <c r="G155" s="6"/>
      <c r="H155" s="6"/>
      <c r="I155" s="6"/>
      <c r="J155" s="6"/>
      <c r="K155" s="73"/>
      <c r="L155" s="16"/>
      <c r="M155" s="27" t="str">
        <f>IFERROR(VLOOKUP(Tableau1[[#This Row],[Local Libellé Normé]],TABLES!$A$2:$F$156,3,FALSE),"-")</f>
        <v>-</v>
      </c>
      <c r="N155" s="27" t="str">
        <f>IFERROR(VLOOKUP(Tableau1[[#This Row],[Local Libellé Normé]],TABLES!$A$2:$F$156,5,FALSE),"-")</f>
        <v>-</v>
      </c>
      <c r="O155" s="27" t="str">
        <f>IFERROR(VLOOKUP(Tableau1[[#This Row],[Local Libellé Normé]],TABLES!$A$2:$F$156,4,FALSE),"-")</f>
        <v>-</v>
      </c>
      <c r="P155" s="27" t="str">
        <f>IFERROR(VLOOKUP(Tableau1[[#This Row],[Local Libellé Normé]],TABLES!$A$2:$F$156,6,FALSE),"-")</f>
        <v>-</v>
      </c>
      <c r="Q155" s="27" t="str">
        <f>IFERROR(VLOOKUP(Tableau1[[#This Row],[Local Libellé Normé]],TABLES!$A$2:$F$156,2,FALSE),"-")</f>
        <v>-</v>
      </c>
      <c r="R155" s="27" t="str">
        <f>Tableau1[[#This Row],[CODE Activite]]&amp;"-"&amp;Tableau1[[#This Row],[CODE Sous Activite]]&amp;"-"&amp;Tableau1[[#This Row],[CODE Local]]</f>
        <v>-----</v>
      </c>
      <c r="S155"/>
      <c r="T155"/>
      <c r="U155"/>
      <c r="W155"/>
      <c r="X155"/>
    </row>
    <row r="156" spans="1:24">
      <c r="A156" s="71"/>
      <c r="B156" s="71"/>
      <c r="C156" s="71"/>
      <c r="D156" s="6"/>
      <c r="E156" s="6"/>
      <c r="F156" s="6"/>
      <c r="G156" s="6"/>
      <c r="H156" s="6"/>
      <c r="I156" s="6"/>
      <c r="J156" s="6"/>
      <c r="K156" s="73"/>
      <c r="L156" s="16"/>
      <c r="M156" s="27" t="str">
        <f>IFERROR(VLOOKUP(Tableau1[[#This Row],[Local Libellé Normé]],TABLES!$A$2:$F$156,3,FALSE),"-")</f>
        <v>-</v>
      </c>
      <c r="N156" s="27" t="str">
        <f>IFERROR(VLOOKUP(Tableau1[[#This Row],[Local Libellé Normé]],TABLES!$A$2:$F$156,5,FALSE),"-")</f>
        <v>-</v>
      </c>
      <c r="O156" s="27" t="str">
        <f>IFERROR(VLOOKUP(Tableau1[[#This Row],[Local Libellé Normé]],TABLES!$A$2:$F$156,4,FALSE),"-")</f>
        <v>-</v>
      </c>
      <c r="P156" s="27" t="str">
        <f>IFERROR(VLOOKUP(Tableau1[[#This Row],[Local Libellé Normé]],TABLES!$A$2:$F$156,6,FALSE),"-")</f>
        <v>-</v>
      </c>
      <c r="Q156" s="27" t="str">
        <f>IFERROR(VLOOKUP(Tableau1[[#This Row],[Local Libellé Normé]],TABLES!$A$2:$F$156,2,FALSE),"-")</f>
        <v>-</v>
      </c>
      <c r="R156" s="27" t="str">
        <f>Tableau1[[#This Row],[CODE Activite]]&amp;"-"&amp;Tableau1[[#This Row],[CODE Sous Activite]]&amp;"-"&amp;Tableau1[[#This Row],[CODE Local]]</f>
        <v>-----</v>
      </c>
      <c r="S156"/>
      <c r="T156"/>
      <c r="U156"/>
      <c r="W156"/>
      <c r="X156"/>
    </row>
    <row r="157" spans="1:24">
      <c r="A157" s="71"/>
      <c r="B157" s="71"/>
      <c r="C157" s="71"/>
      <c r="D157" s="6"/>
      <c r="E157" s="6"/>
      <c r="F157" s="6"/>
      <c r="G157" s="6"/>
      <c r="H157" s="6"/>
      <c r="I157" s="6"/>
      <c r="J157" s="6"/>
      <c r="K157" s="73"/>
      <c r="L157" s="16"/>
      <c r="M157" s="27" t="str">
        <f>IFERROR(VLOOKUP(Tableau1[[#This Row],[Local Libellé Normé]],TABLES!$A$2:$F$156,3,FALSE),"-")</f>
        <v>-</v>
      </c>
      <c r="N157" s="27" t="str">
        <f>IFERROR(VLOOKUP(Tableau1[[#This Row],[Local Libellé Normé]],TABLES!$A$2:$F$156,5,FALSE),"-")</f>
        <v>-</v>
      </c>
      <c r="O157" s="27" t="str">
        <f>IFERROR(VLOOKUP(Tableau1[[#This Row],[Local Libellé Normé]],TABLES!$A$2:$F$156,4,FALSE),"-")</f>
        <v>-</v>
      </c>
      <c r="P157" s="27" t="str">
        <f>IFERROR(VLOOKUP(Tableau1[[#This Row],[Local Libellé Normé]],TABLES!$A$2:$F$156,6,FALSE),"-")</f>
        <v>-</v>
      </c>
      <c r="Q157" s="27" t="str">
        <f>IFERROR(VLOOKUP(Tableau1[[#This Row],[Local Libellé Normé]],TABLES!$A$2:$F$156,2,FALSE),"-")</f>
        <v>-</v>
      </c>
      <c r="R157" s="27" t="str">
        <f>Tableau1[[#This Row],[CODE Activite]]&amp;"-"&amp;Tableau1[[#This Row],[CODE Sous Activite]]&amp;"-"&amp;Tableau1[[#This Row],[CODE Local]]</f>
        <v>-----</v>
      </c>
      <c r="S157"/>
      <c r="T157"/>
      <c r="U157"/>
      <c r="W157"/>
      <c r="X157"/>
    </row>
    <row r="158" spans="1:24">
      <c r="A158" s="71"/>
      <c r="B158" s="71"/>
      <c r="C158" s="71"/>
      <c r="D158" s="6"/>
      <c r="E158" s="6"/>
      <c r="F158" s="6"/>
      <c r="G158" s="6"/>
      <c r="H158" s="6"/>
      <c r="I158" s="6"/>
      <c r="J158" s="6"/>
      <c r="K158" s="73"/>
      <c r="L158" s="16"/>
      <c r="M158" s="27" t="str">
        <f>IFERROR(VLOOKUP(Tableau1[[#This Row],[Local Libellé Normé]],TABLES!$A$2:$F$156,3,FALSE),"-")</f>
        <v>-</v>
      </c>
      <c r="N158" s="27" t="str">
        <f>IFERROR(VLOOKUP(Tableau1[[#This Row],[Local Libellé Normé]],TABLES!$A$2:$F$156,5,FALSE),"-")</f>
        <v>-</v>
      </c>
      <c r="O158" s="27" t="str">
        <f>IFERROR(VLOOKUP(Tableau1[[#This Row],[Local Libellé Normé]],TABLES!$A$2:$F$156,4,FALSE),"-")</f>
        <v>-</v>
      </c>
      <c r="P158" s="27" t="str">
        <f>IFERROR(VLOOKUP(Tableau1[[#This Row],[Local Libellé Normé]],TABLES!$A$2:$F$156,6,FALSE),"-")</f>
        <v>-</v>
      </c>
      <c r="Q158" s="27" t="str">
        <f>IFERROR(VLOOKUP(Tableau1[[#This Row],[Local Libellé Normé]],TABLES!$A$2:$F$156,2,FALSE),"-")</f>
        <v>-</v>
      </c>
      <c r="R158" s="27" t="str">
        <f>Tableau1[[#This Row],[CODE Activite]]&amp;"-"&amp;Tableau1[[#This Row],[CODE Sous Activite]]&amp;"-"&amp;Tableau1[[#This Row],[CODE Local]]</f>
        <v>-----</v>
      </c>
      <c r="S158"/>
      <c r="T158"/>
      <c r="U158"/>
      <c r="W158"/>
      <c r="X158"/>
    </row>
    <row r="159" spans="1:24">
      <c r="A159" s="71"/>
      <c r="B159" s="71"/>
      <c r="C159" s="71"/>
      <c r="D159" s="6"/>
      <c r="E159" s="6"/>
      <c r="F159" s="6"/>
      <c r="G159" s="6"/>
      <c r="H159" s="6"/>
      <c r="I159" s="6"/>
      <c r="J159" s="6"/>
      <c r="K159" s="73"/>
      <c r="L159" s="16"/>
      <c r="M159" s="27" t="str">
        <f>IFERROR(VLOOKUP(Tableau1[[#This Row],[Local Libellé Normé]],TABLES!$A$2:$F$156,3,FALSE),"-")</f>
        <v>-</v>
      </c>
      <c r="N159" s="27" t="str">
        <f>IFERROR(VLOOKUP(Tableau1[[#This Row],[Local Libellé Normé]],TABLES!$A$2:$F$156,5,FALSE),"-")</f>
        <v>-</v>
      </c>
      <c r="O159" s="27" t="str">
        <f>IFERROR(VLOOKUP(Tableau1[[#This Row],[Local Libellé Normé]],TABLES!$A$2:$F$156,4,FALSE),"-")</f>
        <v>-</v>
      </c>
      <c r="P159" s="27" t="str">
        <f>IFERROR(VLOOKUP(Tableau1[[#This Row],[Local Libellé Normé]],TABLES!$A$2:$F$156,6,FALSE),"-")</f>
        <v>-</v>
      </c>
      <c r="Q159" s="27" t="str">
        <f>IFERROR(VLOOKUP(Tableau1[[#This Row],[Local Libellé Normé]],TABLES!$A$2:$F$156,2,FALSE),"-")</f>
        <v>-</v>
      </c>
      <c r="R159" s="27" t="str">
        <f>Tableau1[[#This Row],[CODE Activite]]&amp;"-"&amp;Tableau1[[#This Row],[CODE Sous Activite]]&amp;"-"&amp;Tableau1[[#This Row],[CODE Local]]</f>
        <v>-----</v>
      </c>
      <c r="S159"/>
      <c r="T159"/>
      <c r="U159"/>
      <c r="W159"/>
      <c r="X159"/>
    </row>
    <row r="160" spans="1:24">
      <c r="A160" s="71"/>
      <c r="B160" s="71"/>
      <c r="C160" s="71"/>
      <c r="D160" s="6"/>
      <c r="E160" s="6"/>
      <c r="F160" s="6"/>
      <c r="G160" s="6"/>
      <c r="H160" s="6"/>
      <c r="I160" s="6"/>
      <c r="J160" s="6"/>
      <c r="K160" s="73"/>
      <c r="L160" s="16"/>
      <c r="M160" s="27" t="str">
        <f>IFERROR(VLOOKUP(Tableau1[[#This Row],[Local Libellé Normé]],TABLES!$A$2:$F$156,3,FALSE),"-")</f>
        <v>-</v>
      </c>
      <c r="N160" s="27" t="str">
        <f>IFERROR(VLOOKUP(Tableau1[[#This Row],[Local Libellé Normé]],TABLES!$A$2:$F$156,5,FALSE),"-")</f>
        <v>-</v>
      </c>
      <c r="O160" s="27" t="str">
        <f>IFERROR(VLOOKUP(Tableau1[[#This Row],[Local Libellé Normé]],TABLES!$A$2:$F$156,4,FALSE),"-")</f>
        <v>-</v>
      </c>
      <c r="P160" s="27" t="str">
        <f>IFERROR(VLOOKUP(Tableau1[[#This Row],[Local Libellé Normé]],TABLES!$A$2:$F$156,6,FALSE),"-")</f>
        <v>-</v>
      </c>
      <c r="Q160" s="27" t="str">
        <f>IFERROR(VLOOKUP(Tableau1[[#This Row],[Local Libellé Normé]],TABLES!$A$2:$F$156,2,FALSE),"-")</f>
        <v>-</v>
      </c>
      <c r="R160" s="27" t="str">
        <f>Tableau1[[#This Row],[CODE Activite]]&amp;"-"&amp;Tableau1[[#This Row],[CODE Sous Activite]]&amp;"-"&amp;Tableau1[[#This Row],[CODE Local]]</f>
        <v>-----</v>
      </c>
      <c r="S160"/>
      <c r="T160"/>
      <c r="U160"/>
      <c r="W160"/>
      <c r="X160"/>
    </row>
    <row r="161" spans="1:24">
      <c r="A161" s="71"/>
      <c r="B161" s="71"/>
      <c r="C161" s="71"/>
      <c r="D161" s="6"/>
      <c r="E161" s="6"/>
      <c r="F161" s="6"/>
      <c r="G161" s="6"/>
      <c r="H161" s="6"/>
      <c r="I161" s="6"/>
      <c r="J161" s="6"/>
      <c r="K161" s="73"/>
      <c r="L161" s="16"/>
      <c r="M161" s="27" t="str">
        <f>IFERROR(VLOOKUP(Tableau1[[#This Row],[Local Libellé Normé]],TABLES!$A$2:$F$156,3,FALSE),"-")</f>
        <v>-</v>
      </c>
      <c r="N161" s="27" t="str">
        <f>IFERROR(VLOOKUP(Tableau1[[#This Row],[Local Libellé Normé]],TABLES!$A$2:$F$156,5,FALSE),"-")</f>
        <v>-</v>
      </c>
      <c r="O161" s="27" t="str">
        <f>IFERROR(VLOOKUP(Tableau1[[#This Row],[Local Libellé Normé]],TABLES!$A$2:$F$156,4,FALSE),"-")</f>
        <v>-</v>
      </c>
      <c r="P161" s="27" t="str">
        <f>IFERROR(VLOOKUP(Tableau1[[#This Row],[Local Libellé Normé]],TABLES!$A$2:$F$156,6,FALSE),"-")</f>
        <v>-</v>
      </c>
      <c r="Q161" s="27" t="str">
        <f>IFERROR(VLOOKUP(Tableau1[[#This Row],[Local Libellé Normé]],TABLES!$A$2:$F$156,2,FALSE),"-")</f>
        <v>-</v>
      </c>
      <c r="R161" s="27" t="str">
        <f>Tableau1[[#This Row],[CODE Activite]]&amp;"-"&amp;Tableau1[[#This Row],[CODE Sous Activite]]&amp;"-"&amp;Tableau1[[#This Row],[CODE Local]]</f>
        <v>-----</v>
      </c>
      <c r="S161"/>
      <c r="T161"/>
      <c r="U161"/>
      <c r="W161"/>
      <c r="X161"/>
    </row>
    <row r="162" spans="1:24">
      <c r="A162" s="71"/>
      <c r="B162" s="71"/>
      <c r="C162" s="71"/>
      <c r="D162" s="6"/>
      <c r="E162" s="6"/>
      <c r="F162" s="6"/>
      <c r="G162" s="6"/>
      <c r="H162" s="6"/>
      <c r="I162" s="6"/>
      <c r="J162" s="6"/>
      <c r="K162" s="73"/>
      <c r="L162" s="16"/>
      <c r="M162" s="27" t="str">
        <f>IFERROR(VLOOKUP(Tableau1[[#This Row],[Local Libellé Normé]],TABLES!$A$2:$F$156,3,FALSE),"-")</f>
        <v>-</v>
      </c>
      <c r="N162" s="27" t="str">
        <f>IFERROR(VLOOKUP(Tableau1[[#This Row],[Local Libellé Normé]],TABLES!$A$2:$F$156,5,FALSE),"-")</f>
        <v>-</v>
      </c>
      <c r="O162" s="27" t="str">
        <f>IFERROR(VLOOKUP(Tableau1[[#This Row],[Local Libellé Normé]],TABLES!$A$2:$F$156,4,FALSE),"-")</f>
        <v>-</v>
      </c>
      <c r="P162" s="27" t="str">
        <f>IFERROR(VLOOKUP(Tableau1[[#This Row],[Local Libellé Normé]],TABLES!$A$2:$F$156,6,FALSE),"-")</f>
        <v>-</v>
      </c>
      <c r="Q162" s="27" t="str">
        <f>IFERROR(VLOOKUP(Tableau1[[#This Row],[Local Libellé Normé]],TABLES!$A$2:$F$156,2,FALSE),"-")</f>
        <v>-</v>
      </c>
      <c r="R162" s="27" t="str">
        <f>Tableau1[[#This Row],[CODE Activite]]&amp;"-"&amp;Tableau1[[#This Row],[CODE Sous Activite]]&amp;"-"&amp;Tableau1[[#This Row],[CODE Local]]</f>
        <v>-----</v>
      </c>
      <c r="S162"/>
      <c r="T162"/>
      <c r="U162"/>
      <c r="W162"/>
      <c r="X162"/>
    </row>
    <row r="163" spans="1:24">
      <c r="A163" s="71"/>
      <c r="B163" s="71"/>
      <c r="C163" s="71"/>
      <c r="D163" s="6"/>
      <c r="E163" s="6"/>
      <c r="F163" s="6"/>
      <c r="G163" s="6"/>
      <c r="H163" s="6"/>
      <c r="I163" s="6"/>
      <c r="J163" s="6"/>
      <c r="K163" s="73"/>
      <c r="L163" s="16"/>
      <c r="M163" s="27" t="str">
        <f>IFERROR(VLOOKUP(Tableau1[[#This Row],[Local Libellé Normé]],TABLES!$A$2:$F$156,3,FALSE),"-")</f>
        <v>-</v>
      </c>
      <c r="N163" s="27" t="str">
        <f>IFERROR(VLOOKUP(Tableau1[[#This Row],[Local Libellé Normé]],TABLES!$A$2:$F$156,5,FALSE),"-")</f>
        <v>-</v>
      </c>
      <c r="O163" s="27" t="str">
        <f>IFERROR(VLOOKUP(Tableau1[[#This Row],[Local Libellé Normé]],TABLES!$A$2:$F$156,4,FALSE),"-")</f>
        <v>-</v>
      </c>
      <c r="P163" s="27" t="str">
        <f>IFERROR(VLOOKUP(Tableau1[[#This Row],[Local Libellé Normé]],TABLES!$A$2:$F$156,6,FALSE),"-")</f>
        <v>-</v>
      </c>
      <c r="Q163" s="27" t="str">
        <f>IFERROR(VLOOKUP(Tableau1[[#This Row],[Local Libellé Normé]],TABLES!$A$2:$F$156,2,FALSE),"-")</f>
        <v>-</v>
      </c>
      <c r="R163" s="27" t="str">
        <f>Tableau1[[#This Row],[CODE Activite]]&amp;"-"&amp;Tableau1[[#This Row],[CODE Sous Activite]]&amp;"-"&amp;Tableau1[[#This Row],[CODE Local]]</f>
        <v>-----</v>
      </c>
      <c r="S163"/>
      <c r="T163"/>
      <c r="U163"/>
      <c r="W163"/>
      <c r="X163"/>
    </row>
    <row r="164" spans="1:24">
      <c r="A164" s="71"/>
      <c r="B164" s="71"/>
      <c r="C164" s="71"/>
      <c r="D164" s="6"/>
      <c r="E164" s="6"/>
      <c r="F164" s="6"/>
      <c r="G164" s="6"/>
      <c r="H164" s="6"/>
      <c r="I164" s="6"/>
      <c r="J164" s="6"/>
      <c r="K164" s="73"/>
      <c r="L164" s="16"/>
      <c r="M164" s="27" t="str">
        <f>IFERROR(VLOOKUP(Tableau1[[#This Row],[Local Libellé Normé]],TABLES!$A$2:$F$156,3,FALSE),"-")</f>
        <v>-</v>
      </c>
      <c r="N164" s="27" t="str">
        <f>IFERROR(VLOOKUP(Tableau1[[#This Row],[Local Libellé Normé]],TABLES!$A$2:$F$156,5,FALSE),"-")</f>
        <v>-</v>
      </c>
      <c r="O164" s="27" t="str">
        <f>IFERROR(VLOOKUP(Tableau1[[#This Row],[Local Libellé Normé]],TABLES!$A$2:$F$156,4,FALSE),"-")</f>
        <v>-</v>
      </c>
      <c r="P164" s="27" t="str">
        <f>IFERROR(VLOOKUP(Tableau1[[#This Row],[Local Libellé Normé]],TABLES!$A$2:$F$156,6,FALSE),"-")</f>
        <v>-</v>
      </c>
      <c r="Q164" s="27" t="str">
        <f>IFERROR(VLOOKUP(Tableau1[[#This Row],[Local Libellé Normé]],TABLES!$A$2:$F$156,2,FALSE),"-")</f>
        <v>-</v>
      </c>
      <c r="R164" s="27" t="str">
        <f>Tableau1[[#This Row],[CODE Activite]]&amp;"-"&amp;Tableau1[[#This Row],[CODE Sous Activite]]&amp;"-"&amp;Tableau1[[#This Row],[CODE Local]]</f>
        <v>-----</v>
      </c>
      <c r="S164"/>
      <c r="T164"/>
      <c r="U164"/>
      <c r="W164"/>
      <c r="X164"/>
    </row>
    <row r="165" spans="1:24">
      <c r="A165" s="71"/>
      <c r="B165" s="71"/>
      <c r="C165" s="71"/>
      <c r="D165" s="6"/>
      <c r="E165" s="6"/>
      <c r="F165" s="6"/>
      <c r="G165" s="6"/>
      <c r="H165" s="6"/>
      <c r="I165" s="6"/>
      <c r="J165" s="6"/>
      <c r="K165" s="73"/>
      <c r="L165" s="16"/>
      <c r="M165" s="27" t="str">
        <f>IFERROR(VLOOKUP(Tableau1[[#This Row],[Local Libellé Normé]],TABLES!$A$2:$F$156,3,FALSE),"-")</f>
        <v>-</v>
      </c>
      <c r="N165" s="27" t="str">
        <f>IFERROR(VLOOKUP(Tableau1[[#This Row],[Local Libellé Normé]],TABLES!$A$2:$F$156,5,FALSE),"-")</f>
        <v>-</v>
      </c>
      <c r="O165" s="27" t="str">
        <f>IFERROR(VLOOKUP(Tableau1[[#This Row],[Local Libellé Normé]],TABLES!$A$2:$F$156,4,FALSE),"-")</f>
        <v>-</v>
      </c>
      <c r="P165" s="27" t="str">
        <f>IFERROR(VLOOKUP(Tableau1[[#This Row],[Local Libellé Normé]],TABLES!$A$2:$F$156,6,FALSE),"-")</f>
        <v>-</v>
      </c>
      <c r="Q165" s="27" t="str">
        <f>IFERROR(VLOOKUP(Tableau1[[#This Row],[Local Libellé Normé]],TABLES!$A$2:$F$156,2,FALSE),"-")</f>
        <v>-</v>
      </c>
      <c r="R165" s="27" t="str">
        <f>Tableau1[[#This Row],[CODE Activite]]&amp;"-"&amp;Tableau1[[#This Row],[CODE Sous Activite]]&amp;"-"&amp;Tableau1[[#This Row],[CODE Local]]</f>
        <v>-----</v>
      </c>
      <c r="S165"/>
      <c r="T165"/>
      <c r="U165"/>
      <c r="W165"/>
      <c r="X165"/>
    </row>
    <row r="166" spans="1:24">
      <c r="A166" s="71"/>
      <c r="B166" s="71"/>
      <c r="C166" s="71"/>
      <c r="D166" s="6"/>
      <c r="E166" s="6"/>
      <c r="F166" s="6"/>
      <c r="G166" s="6"/>
      <c r="H166" s="6"/>
      <c r="I166" s="6"/>
      <c r="J166" s="6"/>
      <c r="K166" s="73"/>
      <c r="L166" s="16"/>
      <c r="M166" s="27" t="str">
        <f>IFERROR(VLOOKUP(Tableau1[[#This Row],[Local Libellé Normé]],TABLES!$A$2:$F$156,3,FALSE),"-")</f>
        <v>-</v>
      </c>
      <c r="N166" s="27" t="str">
        <f>IFERROR(VLOOKUP(Tableau1[[#This Row],[Local Libellé Normé]],TABLES!$A$2:$F$156,5,FALSE),"-")</f>
        <v>-</v>
      </c>
      <c r="O166" s="27" t="str">
        <f>IFERROR(VLOOKUP(Tableau1[[#This Row],[Local Libellé Normé]],TABLES!$A$2:$F$156,4,FALSE),"-")</f>
        <v>-</v>
      </c>
      <c r="P166" s="27" t="str">
        <f>IFERROR(VLOOKUP(Tableau1[[#This Row],[Local Libellé Normé]],TABLES!$A$2:$F$156,6,FALSE),"-")</f>
        <v>-</v>
      </c>
      <c r="Q166" s="27" t="str">
        <f>IFERROR(VLOOKUP(Tableau1[[#This Row],[Local Libellé Normé]],TABLES!$A$2:$F$156,2,FALSE),"-")</f>
        <v>-</v>
      </c>
      <c r="R166" s="27" t="str">
        <f>Tableau1[[#This Row],[CODE Activite]]&amp;"-"&amp;Tableau1[[#This Row],[CODE Sous Activite]]&amp;"-"&amp;Tableau1[[#This Row],[CODE Local]]</f>
        <v>-----</v>
      </c>
      <c r="S166"/>
      <c r="T166"/>
      <c r="U166"/>
      <c r="W166"/>
      <c r="X166"/>
    </row>
    <row r="167" spans="1:24">
      <c r="A167" s="71"/>
      <c r="B167" s="71"/>
      <c r="C167" s="71"/>
      <c r="D167" s="6"/>
      <c r="E167" s="6"/>
      <c r="F167" s="6"/>
      <c r="G167" s="6"/>
      <c r="H167" s="6"/>
      <c r="I167" s="6"/>
      <c r="J167" s="6"/>
      <c r="K167" s="73"/>
      <c r="L167" s="16"/>
      <c r="M167" s="27" t="str">
        <f>IFERROR(VLOOKUP(Tableau1[[#This Row],[Local Libellé Normé]],TABLES!$A$2:$F$156,3,FALSE),"-")</f>
        <v>-</v>
      </c>
      <c r="N167" s="27" t="str">
        <f>IFERROR(VLOOKUP(Tableau1[[#This Row],[Local Libellé Normé]],TABLES!$A$2:$F$156,5,FALSE),"-")</f>
        <v>-</v>
      </c>
      <c r="O167" s="27" t="str">
        <f>IFERROR(VLOOKUP(Tableau1[[#This Row],[Local Libellé Normé]],TABLES!$A$2:$F$156,4,FALSE),"-")</f>
        <v>-</v>
      </c>
      <c r="P167" s="27" t="str">
        <f>IFERROR(VLOOKUP(Tableau1[[#This Row],[Local Libellé Normé]],TABLES!$A$2:$F$156,6,FALSE),"-")</f>
        <v>-</v>
      </c>
      <c r="Q167" s="27" t="str">
        <f>IFERROR(VLOOKUP(Tableau1[[#This Row],[Local Libellé Normé]],TABLES!$A$2:$F$156,2,FALSE),"-")</f>
        <v>-</v>
      </c>
      <c r="R167" s="27" t="str">
        <f>Tableau1[[#This Row],[CODE Activite]]&amp;"-"&amp;Tableau1[[#This Row],[CODE Sous Activite]]&amp;"-"&amp;Tableau1[[#This Row],[CODE Local]]</f>
        <v>-----</v>
      </c>
      <c r="S167"/>
      <c r="T167"/>
      <c r="U167"/>
      <c r="W167"/>
      <c r="X167"/>
    </row>
    <row r="168" spans="1:24">
      <c r="A168" s="71"/>
      <c r="B168" s="71"/>
      <c r="C168" s="71"/>
      <c r="D168" s="6"/>
      <c r="E168" s="6"/>
      <c r="F168" s="6"/>
      <c r="G168" s="6"/>
      <c r="H168" s="6"/>
      <c r="I168" s="6"/>
      <c r="J168" s="6"/>
      <c r="K168" s="73"/>
      <c r="L168" s="16"/>
      <c r="M168" s="27" t="str">
        <f>IFERROR(VLOOKUP(Tableau1[[#This Row],[Local Libellé Normé]],TABLES!$A$2:$F$156,3,FALSE),"-")</f>
        <v>-</v>
      </c>
      <c r="N168" s="27" t="str">
        <f>IFERROR(VLOOKUP(Tableau1[[#This Row],[Local Libellé Normé]],TABLES!$A$2:$F$156,5,FALSE),"-")</f>
        <v>-</v>
      </c>
      <c r="O168" s="27" t="str">
        <f>IFERROR(VLOOKUP(Tableau1[[#This Row],[Local Libellé Normé]],TABLES!$A$2:$F$156,4,FALSE),"-")</f>
        <v>-</v>
      </c>
      <c r="P168" s="27" t="str">
        <f>IFERROR(VLOOKUP(Tableau1[[#This Row],[Local Libellé Normé]],TABLES!$A$2:$F$156,6,FALSE),"-")</f>
        <v>-</v>
      </c>
      <c r="Q168" s="27" t="str">
        <f>IFERROR(VLOOKUP(Tableau1[[#This Row],[Local Libellé Normé]],TABLES!$A$2:$F$156,2,FALSE),"-")</f>
        <v>-</v>
      </c>
      <c r="R168" s="27" t="str">
        <f>Tableau1[[#This Row],[CODE Activite]]&amp;"-"&amp;Tableau1[[#This Row],[CODE Sous Activite]]&amp;"-"&amp;Tableau1[[#This Row],[CODE Local]]</f>
        <v>-----</v>
      </c>
      <c r="S168"/>
      <c r="T168"/>
      <c r="U168"/>
      <c r="W168"/>
      <c r="X168"/>
    </row>
    <row r="169" spans="1:24">
      <c r="A169" s="71"/>
      <c r="B169" s="71"/>
      <c r="C169" s="71"/>
      <c r="D169" s="6"/>
      <c r="E169" s="6"/>
      <c r="F169" s="6"/>
      <c r="G169" s="6"/>
      <c r="H169" s="6"/>
      <c r="I169" s="6"/>
      <c r="J169" s="6"/>
      <c r="K169" s="73"/>
      <c r="L169" s="16"/>
      <c r="M169" s="27" t="str">
        <f>IFERROR(VLOOKUP(Tableau1[[#This Row],[Local Libellé Normé]],TABLES!$A$2:$F$156,3,FALSE),"-")</f>
        <v>-</v>
      </c>
      <c r="N169" s="27" t="str">
        <f>IFERROR(VLOOKUP(Tableau1[[#This Row],[Local Libellé Normé]],TABLES!$A$2:$F$156,5,FALSE),"-")</f>
        <v>-</v>
      </c>
      <c r="O169" s="27" t="str">
        <f>IFERROR(VLOOKUP(Tableau1[[#This Row],[Local Libellé Normé]],TABLES!$A$2:$F$156,4,FALSE),"-")</f>
        <v>-</v>
      </c>
      <c r="P169" s="27" t="str">
        <f>IFERROR(VLOOKUP(Tableau1[[#This Row],[Local Libellé Normé]],TABLES!$A$2:$F$156,6,FALSE),"-")</f>
        <v>-</v>
      </c>
      <c r="Q169" s="27" t="str">
        <f>IFERROR(VLOOKUP(Tableau1[[#This Row],[Local Libellé Normé]],TABLES!$A$2:$F$156,2,FALSE),"-")</f>
        <v>-</v>
      </c>
      <c r="R169" s="27" t="str">
        <f>Tableau1[[#This Row],[CODE Activite]]&amp;"-"&amp;Tableau1[[#This Row],[CODE Sous Activite]]&amp;"-"&amp;Tableau1[[#This Row],[CODE Local]]</f>
        <v>-----</v>
      </c>
      <c r="S169"/>
      <c r="T169"/>
      <c r="U169"/>
      <c r="W169"/>
      <c r="X169"/>
    </row>
    <row r="170" spans="1:24">
      <c r="A170" s="71"/>
      <c r="B170" s="71"/>
      <c r="C170" s="71"/>
      <c r="D170" s="6"/>
      <c r="E170" s="6"/>
      <c r="F170" s="6"/>
      <c r="G170" s="6"/>
      <c r="H170" s="6"/>
      <c r="I170" s="6"/>
      <c r="J170" s="6"/>
      <c r="K170" s="73"/>
      <c r="L170" s="16"/>
      <c r="M170" s="27" t="str">
        <f>IFERROR(VLOOKUP(Tableau1[[#This Row],[Local Libellé Normé]],TABLES!$A$2:$F$156,3,FALSE),"-")</f>
        <v>-</v>
      </c>
      <c r="N170" s="27" t="str">
        <f>IFERROR(VLOOKUP(Tableau1[[#This Row],[Local Libellé Normé]],TABLES!$A$2:$F$156,5,FALSE),"-")</f>
        <v>-</v>
      </c>
      <c r="O170" s="27" t="str">
        <f>IFERROR(VLOOKUP(Tableau1[[#This Row],[Local Libellé Normé]],TABLES!$A$2:$F$156,4,FALSE),"-")</f>
        <v>-</v>
      </c>
      <c r="P170" s="27" t="str">
        <f>IFERROR(VLOOKUP(Tableau1[[#This Row],[Local Libellé Normé]],TABLES!$A$2:$F$156,6,FALSE),"-")</f>
        <v>-</v>
      </c>
      <c r="Q170" s="27" t="str">
        <f>IFERROR(VLOOKUP(Tableau1[[#This Row],[Local Libellé Normé]],TABLES!$A$2:$F$156,2,FALSE),"-")</f>
        <v>-</v>
      </c>
      <c r="R170" s="27" t="str">
        <f>Tableau1[[#This Row],[CODE Activite]]&amp;"-"&amp;Tableau1[[#This Row],[CODE Sous Activite]]&amp;"-"&amp;Tableau1[[#This Row],[CODE Local]]</f>
        <v>-----</v>
      </c>
      <c r="S170"/>
      <c r="T170"/>
      <c r="U170"/>
      <c r="W170"/>
      <c r="X170"/>
    </row>
    <row r="171" spans="1:24">
      <c r="A171" s="71"/>
      <c r="B171" s="71"/>
      <c r="C171" s="71"/>
      <c r="D171" s="6"/>
      <c r="E171" s="6"/>
      <c r="F171" s="6"/>
      <c r="G171" s="6"/>
      <c r="H171" s="6"/>
      <c r="I171" s="6"/>
      <c r="J171" s="6"/>
      <c r="K171" s="73"/>
      <c r="L171" s="16"/>
      <c r="M171" s="27" t="str">
        <f>IFERROR(VLOOKUP(Tableau1[[#This Row],[Local Libellé Normé]],TABLES!$A$2:$F$156,3,FALSE),"-")</f>
        <v>-</v>
      </c>
      <c r="N171" s="27" t="str">
        <f>IFERROR(VLOOKUP(Tableau1[[#This Row],[Local Libellé Normé]],TABLES!$A$2:$F$156,5,FALSE),"-")</f>
        <v>-</v>
      </c>
      <c r="O171" s="27" t="str">
        <f>IFERROR(VLOOKUP(Tableau1[[#This Row],[Local Libellé Normé]],TABLES!$A$2:$F$156,4,FALSE),"-")</f>
        <v>-</v>
      </c>
      <c r="P171" s="27" t="str">
        <f>IFERROR(VLOOKUP(Tableau1[[#This Row],[Local Libellé Normé]],TABLES!$A$2:$F$156,6,FALSE),"-")</f>
        <v>-</v>
      </c>
      <c r="Q171" s="27" t="str">
        <f>IFERROR(VLOOKUP(Tableau1[[#This Row],[Local Libellé Normé]],TABLES!$A$2:$F$156,2,FALSE),"-")</f>
        <v>-</v>
      </c>
      <c r="R171" s="27" t="str">
        <f>Tableau1[[#This Row],[CODE Activite]]&amp;"-"&amp;Tableau1[[#This Row],[CODE Sous Activite]]&amp;"-"&amp;Tableau1[[#This Row],[CODE Local]]</f>
        <v>-----</v>
      </c>
      <c r="S171"/>
      <c r="T171"/>
      <c r="U171"/>
      <c r="W171"/>
      <c r="X171"/>
    </row>
    <row r="172" spans="1:24" s="9" customFormat="1">
      <c r="A172" s="71"/>
      <c r="B172" s="71"/>
      <c r="C172" s="71"/>
      <c r="D172" s="8"/>
      <c r="E172" s="8"/>
      <c r="F172" s="8"/>
      <c r="G172" s="8"/>
      <c r="H172" s="8"/>
      <c r="I172" s="8"/>
      <c r="J172" s="6"/>
      <c r="K172" s="73"/>
      <c r="L172" s="17"/>
      <c r="M172" s="27" t="str">
        <f>IFERROR(VLOOKUP(Tableau1[[#This Row],[Local Libellé Normé]],TABLES!$A$2:$F$156,3,FALSE),"-")</f>
        <v>-</v>
      </c>
      <c r="N172" s="27" t="str">
        <f>IFERROR(VLOOKUP(Tableau1[[#This Row],[Local Libellé Normé]],TABLES!$A$2:$F$156,5,FALSE),"-")</f>
        <v>-</v>
      </c>
      <c r="O172" s="27" t="str">
        <f>IFERROR(VLOOKUP(Tableau1[[#This Row],[Local Libellé Normé]],TABLES!$A$2:$F$156,4,FALSE),"-")</f>
        <v>-</v>
      </c>
      <c r="P172" s="27" t="str">
        <f>IFERROR(VLOOKUP(Tableau1[[#This Row],[Local Libellé Normé]],TABLES!$A$2:$F$156,6,FALSE),"-")</f>
        <v>-</v>
      </c>
      <c r="Q172" s="27" t="str">
        <f>IFERROR(VLOOKUP(Tableau1[[#This Row],[Local Libellé Normé]],TABLES!$A$2:$F$156,2,FALSE),"-")</f>
        <v>-</v>
      </c>
      <c r="R172" s="27" t="str">
        <f>Tableau1[[#This Row],[CODE Activite]]&amp;"-"&amp;Tableau1[[#This Row],[CODE Sous Activite]]&amp;"-"&amp;Tableau1[[#This Row],[CODE Local]]</f>
        <v>-----</v>
      </c>
    </row>
    <row r="173" spans="1:24">
      <c r="A173" s="71"/>
      <c r="B173" s="71"/>
      <c r="C173" s="71"/>
      <c r="D173" s="6"/>
      <c r="E173" s="6"/>
      <c r="F173" s="6"/>
      <c r="G173" s="6"/>
      <c r="H173" s="6"/>
      <c r="I173" s="6"/>
      <c r="J173" s="6"/>
      <c r="K173" s="73"/>
      <c r="L173" s="16"/>
      <c r="M173" s="27" t="str">
        <f>IFERROR(VLOOKUP(Tableau1[[#This Row],[Local Libellé Normé]],TABLES!$A$2:$F$156,3,FALSE),"-")</f>
        <v>-</v>
      </c>
      <c r="N173" s="27" t="str">
        <f>IFERROR(VLOOKUP(Tableau1[[#This Row],[Local Libellé Normé]],TABLES!$A$2:$F$156,5,FALSE),"-")</f>
        <v>-</v>
      </c>
      <c r="O173" s="27" t="str">
        <f>IFERROR(VLOOKUP(Tableau1[[#This Row],[Local Libellé Normé]],TABLES!$A$2:$F$156,4,FALSE),"-")</f>
        <v>-</v>
      </c>
      <c r="P173" s="27" t="str">
        <f>IFERROR(VLOOKUP(Tableau1[[#This Row],[Local Libellé Normé]],TABLES!$A$2:$F$156,6,FALSE),"-")</f>
        <v>-</v>
      </c>
      <c r="Q173" s="27" t="str">
        <f>IFERROR(VLOOKUP(Tableau1[[#This Row],[Local Libellé Normé]],TABLES!$A$2:$F$156,2,FALSE),"-")</f>
        <v>-</v>
      </c>
      <c r="R173" s="27" t="str">
        <f>Tableau1[[#This Row],[CODE Activite]]&amp;"-"&amp;Tableau1[[#This Row],[CODE Sous Activite]]&amp;"-"&amp;Tableau1[[#This Row],[CODE Local]]</f>
        <v>-----</v>
      </c>
      <c r="S173"/>
      <c r="T173"/>
      <c r="U173"/>
      <c r="W173"/>
      <c r="X173"/>
    </row>
    <row r="174" spans="1:24">
      <c r="A174" s="71"/>
      <c r="B174" s="71"/>
      <c r="C174" s="71"/>
      <c r="D174" s="6"/>
      <c r="E174" s="6"/>
      <c r="F174" s="6"/>
      <c r="G174" s="6"/>
      <c r="H174" s="6"/>
      <c r="I174" s="6"/>
      <c r="J174" s="6"/>
      <c r="K174" s="73"/>
      <c r="L174" s="16"/>
      <c r="M174" s="27" t="str">
        <f>IFERROR(VLOOKUP(Tableau1[[#This Row],[Local Libellé Normé]],TABLES!$A$2:$F$156,3,FALSE),"-")</f>
        <v>-</v>
      </c>
      <c r="N174" s="27" t="str">
        <f>IFERROR(VLOOKUP(Tableau1[[#This Row],[Local Libellé Normé]],TABLES!$A$2:$F$156,5,FALSE),"-")</f>
        <v>-</v>
      </c>
      <c r="O174" s="27" t="str">
        <f>IFERROR(VLOOKUP(Tableau1[[#This Row],[Local Libellé Normé]],TABLES!$A$2:$F$156,4,FALSE),"-")</f>
        <v>-</v>
      </c>
      <c r="P174" s="27" t="str">
        <f>IFERROR(VLOOKUP(Tableau1[[#This Row],[Local Libellé Normé]],TABLES!$A$2:$F$156,6,FALSE),"-")</f>
        <v>-</v>
      </c>
      <c r="Q174" s="27" t="str">
        <f>IFERROR(VLOOKUP(Tableau1[[#This Row],[Local Libellé Normé]],TABLES!$A$2:$F$156,2,FALSE),"-")</f>
        <v>-</v>
      </c>
      <c r="R174" s="27" t="str">
        <f>Tableau1[[#This Row],[CODE Activite]]&amp;"-"&amp;Tableau1[[#This Row],[CODE Sous Activite]]&amp;"-"&amp;Tableau1[[#This Row],[CODE Local]]</f>
        <v>-----</v>
      </c>
      <c r="S174"/>
      <c r="T174"/>
      <c r="U174"/>
      <c r="W174"/>
      <c r="X174"/>
    </row>
    <row r="175" spans="1:24">
      <c r="A175" s="71"/>
      <c r="B175" s="71"/>
      <c r="C175" s="71"/>
      <c r="D175" s="6"/>
      <c r="E175" s="6"/>
      <c r="F175" s="6"/>
      <c r="G175" s="6"/>
      <c r="H175" s="6"/>
      <c r="I175" s="6"/>
      <c r="J175" s="6"/>
      <c r="K175" s="73"/>
      <c r="L175" s="16"/>
      <c r="M175" s="27" t="str">
        <f>IFERROR(VLOOKUP(Tableau1[[#This Row],[Local Libellé Normé]],TABLES!$A$2:$F$156,3,FALSE),"-")</f>
        <v>-</v>
      </c>
      <c r="N175" s="27" t="str">
        <f>IFERROR(VLOOKUP(Tableau1[[#This Row],[Local Libellé Normé]],TABLES!$A$2:$F$156,5,FALSE),"-")</f>
        <v>-</v>
      </c>
      <c r="O175" s="27" t="str">
        <f>IFERROR(VLOOKUP(Tableau1[[#This Row],[Local Libellé Normé]],TABLES!$A$2:$F$156,4,FALSE),"-")</f>
        <v>-</v>
      </c>
      <c r="P175" s="27" t="str">
        <f>IFERROR(VLOOKUP(Tableau1[[#This Row],[Local Libellé Normé]],TABLES!$A$2:$F$156,6,FALSE),"-")</f>
        <v>-</v>
      </c>
      <c r="Q175" s="27" t="str">
        <f>IFERROR(VLOOKUP(Tableau1[[#This Row],[Local Libellé Normé]],TABLES!$A$2:$F$156,2,FALSE),"-")</f>
        <v>-</v>
      </c>
      <c r="R175" s="27" t="str">
        <f>Tableau1[[#This Row],[CODE Activite]]&amp;"-"&amp;Tableau1[[#This Row],[CODE Sous Activite]]&amp;"-"&amp;Tableau1[[#This Row],[CODE Local]]</f>
        <v>-----</v>
      </c>
      <c r="S175"/>
      <c r="T175"/>
      <c r="U175"/>
      <c r="W175"/>
      <c r="X175"/>
    </row>
    <row r="176" spans="1:24">
      <c r="A176" s="71"/>
      <c r="B176" s="71"/>
      <c r="C176" s="71"/>
      <c r="D176" s="6"/>
      <c r="E176" s="6"/>
      <c r="F176" s="6"/>
      <c r="G176" s="6"/>
      <c r="H176" s="6"/>
      <c r="I176" s="6"/>
      <c r="J176" s="6"/>
      <c r="K176" s="73"/>
      <c r="L176" s="16"/>
      <c r="M176" s="27" t="str">
        <f>IFERROR(VLOOKUP(Tableau1[[#This Row],[Local Libellé Normé]],TABLES!$A$2:$F$156,3,FALSE),"-")</f>
        <v>-</v>
      </c>
      <c r="N176" s="27" t="str">
        <f>IFERROR(VLOOKUP(Tableau1[[#This Row],[Local Libellé Normé]],TABLES!$A$2:$F$156,5,FALSE),"-")</f>
        <v>-</v>
      </c>
      <c r="O176" s="27" t="str">
        <f>IFERROR(VLOOKUP(Tableau1[[#This Row],[Local Libellé Normé]],TABLES!$A$2:$F$156,4,FALSE),"-")</f>
        <v>-</v>
      </c>
      <c r="P176" s="27" t="str">
        <f>IFERROR(VLOOKUP(Tableau1[[#This Row],[Local Libellé Normé]],TABLES!$A$2:$F$156,6,FALSE),"-")</f>
        <v>-</v>
      </c>
      <c r="Q176" s="27" t="str">
        <f>IFERROR(VLOOKUP(Tableau1[[#This Row],[Local Libellé Normé]],TABLES!$A$2:$F$156,2,FALSE),"-")</f>
        <v>-</v>
      </c>
      <c r="R176" s="27" t="str">
        <f>Tableau1[[#This Row],[CODE Activite]]&amp;"-"&amp;Tableau1[[#This Row],[CODE Sous Activite]]&amp;"-"&amp;Tableau1[[#This Row],[CODE Local]]</f>
        <v>-----</v>
      </c>
      <c r="S176"/>
      <c r="T176"/>
      <c r="U176"/>
      <c r="W176"/>
      <c r="X176"/>
    </row>
    <row r="177" spans="1:24">
      <c r="A177" s="71"/>
      <c r="B177" s="71"/>
      <c r="C177" s="71"/>
      <c r="D177" s="6"/>
      <c r="E177" s="6"/>
      <c r="F177" s="6"/>
      <c r="G177" s="6"/>
      <c r="H177" s="6"/>
      <c r="I177" s="6"/>
      <c r="J177" s="6"/>
      <c r="K177" s="73"/>
      <c r="L177" s="16"/>
      <c r="M177" s="27" t="str">
        <f>IFERROR(VLOOKUP(Tableau1[[#This Row],[Local Libellé Normé]],TABLES!$A$2:$F$156,3,FALSE),"-")</f>
        <v>-</v>
      </c>
      <c r="N177" s="27" t="str">
        <f>IFERROR(VLOOKUP(Tableau1[[#This Row],[Local Libellé Normé]],TABLES!$A$2:$F$156,5,FALSE),"-")</f>
        <v>-</v>
      </c>
      <c r="O177" s="27" t="str">
        <f>IFERROR(VLOOKUP(Tableau1[[#This Row],[Local Libellé Normé]],TABLES!$A$2:$F$156,4,FALSE),"-")</f>
        <v>-</v>
      </c>
      <c r="P177" s="27" t="str">
        <f>IFERROR(VLOOKUP(Tableau1[[#This Row],[Local Libellé Normé]],TABLES!$A$2:$F$156,6,FALSE),"-")</f>
        <v>-</v>
      </c>
      <c r="Q177" s="27" t="str">
        <f>IFERROR(VLOOKUP(Tableau1[[#This Row],[Local Libellé Normé]],TABLES!$A$2:$F$156,2,FALSE),"-")</f>
        <v>-</v>
      </c>
      <c r="R177" s="27" t="str">
        <f>Tableau1[[#This Row],[CODE Activite]]&amp;"-"&amp;Tableau1[[#This Row],[CODE Sous Activite]]&amp;"-"&amp;Tableau1[[#This Row],[CODE Local]]</f>
        <v>-----</v>
      </c>
      <c r="S177"/>
      <c r="T177"/>
      <c r="U177"/>
      <c r="W177"/>
      <c r="X177"/>
    </row>
    <row r="178" spans="1:24">
      <c r="A178" s="71"/>
      <c r="B178" s="71"/>
      <c r="C178" s="71"/>
      <c r="D178" s="6"/>
      <c r="E178" s="6"/>
      <c r="F178" s="6"/>
      <c r="G178" s="6"/>
      <c r="H178" s="6"/>
      <c r="I178" s="6"/>
      <c r="J178" s="6"/>
      <c r="K178" s="73"/>
      <c r="L178" s="16"/>
      <c r="M178" s="27" t="str">
        <f>IFERROR(VLOOKUP(Tableau1[[#This Row],[Local Libellé Normé]],TABLES!$A$2:$F$156,3,FALSE),"-")</f>
        <v>-</v>
      </c>
      <c r="N178" s="27" t="str">
        <f>IFERROR(VLOOKUP(Tableau1[[#This Row],[Local Libellé Normé]],TABLES!$A$2:$F$156,5,FALSE),"-")</f>
        <v>-</v>
      </c>
      <c r="O178" s="27" t="str">
        <f>IFERROR(VLOOKUP(Tableau1[[#This Row],[Local Libellé Normé]],TABLES!$A$2:$F$156,4,FALSE),"-")</f>
        <v>-</v>
      </c>
      <c r="P178" s="27" t="str">
        <f>IFERROR(VLOOKUP(Tableau1[[#This Row],[Local Libellé Normé]],TABLES!$A$2:$F$156,6,FALSE),"-")</f>
        <v>-</v>
      </c>
      <c r="Q178" s="27" t="str">
        <f>IFERROR(VLOOKUP(Tableau1[[#This Row],[Local Libellé Normé]],TABLES!$A$2:$F$156,2,FALSE),"-")</f>
        <v>-</v>
      </c>
      <c r="R178" s="27" t="str">
        <f>Tableau1[[#This Row],[CODE Activite]]&amp;"-"&amp;Tableau1[[#This Row],[CODE Sous Activite]]&amp;"-"&amp;Tableau1[[#This Row],[CODE Local]]</f>
        <v>-----</v>
      </c>
      <c r="S178"/>
      <c r="T178"/>
      <c r="U178"/>
      <c r="W178"/>
      <c r="X178"/>
    </row>
    <row r="179" spans="1:24">
      <c r="A179" s="71"/>
      <c r="B179" s="71"/>
      <c r="C179" s="71"/>
      <c r="D179" s="6"/>
      <c r="E179" s="6"/>
      <c r="F179" s="6"/>
      <c r="G179" s="6"/>
      <c r="H179" s="6"/>
      <c r="I179" s="6"/>
      <c r="J179" s="6"/>
      <c r="K179" s="73"/>
      <c r="L179" s="16"/>
      <c r="M179" s="27" t="str">
        <f>IFERROR(VLOOKUP(Tableau1[[#This Row],[Local Libellé Normé]],TABLES!$A$2:$F$156,3,FALSE),"-")</f>
        <v>-</v>
      </c>
      <c r="N179" s="27" t="str">
        <f>IFERROR(VLOOKUP(Tableau1[[#This Row],[Local Libellé Normé]],TABLES!$A$2:$F$156,5,FALSE),"-")</f>
        <v>-</v>
      </c>
      <c r="O179" s="27" t="str">
        <f>IFERROR(VLOOKUP(Tableau1[[#This Row],[Local Libellé Normé]],TABLES!$A$2:$F$156,4,FALSE),"-")</f>
        <v>-</v>
      </c>
      <c r="P179" s="27" t="str">
        <f>IFERROR(VLOOKUP(Tableau1[[#This Row],[Local Libellé Normé]],TABLES!$A$2:$F$156,6,FALSE),"-")</f>
        <v>-</v>
      </c>
      <c r="Q179" s="27" t="str">
        <f>IFERROR(VLOOKUP(Tableau1[[#This Row],[Local Libellé Normé]],TABLES!$A$2:$F$156,2,FALSE),"-")</f>
        <v>-</v>
      </c>
      <c r="R179" s="27" t="str">
        <f>Tableau1[[#This Row],[CODE Activite]]&amp;"-"&amp;Tableau1[[#This Row],[CODE Sous Activite]]&amp;"-"&amp;Tableau1[[#This Row],[CODE Local]]</f>
        <v>-----</v>
      </c>
      <c r="S179"/>
      <c r="T179"/>
      <c r="U179"/>
      <c r="W179"/>
      <c r="X179"/>
    </row>
    <row r="180" spans="1:24">
      <c r="A180" s="71"/>
      <c r="B180" s="71"/>
      <c r="C180" s="71"/>
      <c r="D180" s="6"/>
      <c r="E180" s="6"/>
      <c r="F180" s="6"/>
      <c r="G180" s="6"/>
      <c r="H180" s="6"/>
      <c r="I180" s="6"/>
      <c r="J180" s="6"/>
      <c r="K180" s="73"/>
      <c r="L180" s="16"/>
      <c r="M180" s="27" t="str">
        <f>IFERROR(VLOOKUP(Tableau1[[#This Row],[Local Libellé Normé]],TABLES!$A$2:$F$156,3,FALSE),"-")</f>
        <v>-</v>
      </c>
      <c r="N180" s="27" t="str">
        <f>IFERROR(VLOOKUP(Tableau1[[#This Row],[Local Libellé Normé]],TABLES!$A$2:$F$156,5,FALSE),"-")</f>
        <v>-</v>
      </c>
      <c r="O180" s="27" t="str">
        <f>IFERROR(VLOOKUP(Tableau1[[#This Row],[Local Libellé Normé]],TABLES!$A$2:$F$156,4,FALSE),"-")</f>
        <v>-</v>
      </c>
      <c r="P180" s="27" t="str">
        <f>IFERROR(VLOOKUP(Tableau1[[#This Row],[Local Libellé Normé]],TABLES!$A$2:$F$156,6,FALSE),"-")</f>
        <v>-</v>
      </c>
      <c r="Q180" s="27" t="str">
        <f>IFERROR(VLOOKUP(Tableau1[[#This Row],[Local Libellé Normé]],TABLES!$A$2:$F$156,2,FALSE),"-")</f>
        <v>-</v>
      </c>
      <c r="R180" s="27" t="str">
        <f>Tableau1[[#This Row],[CODE Activite]]&amp;"-"&amp;Tableau1[[#This Row],[CODE Sous Activite]]&amp;"-"&amp;Tableau1[[#This Row],[CODE Local]]</f>
        <v>-----</v>
      </c>
      <c r="S180"/>
      <c r="T180"/>
      <c r="U180"/>
      <c r="W180"/>
      <c r="X180"/>
    </row>
    <row r="181" spans="1:24">
      <c r="A181" s="71"/>
      <c r="B181" s="71"/>
      <c r="C181" s="71"/>
      <c r="D181" s="6"/>
      <c r="E181" s="6"/>
      <c r="F181" s="6"/>
      <c r="G181" s="6"/>
      <c r="H181" s="6"/>
      <c r="I181" s="6"/>
      <c r="J181" s="6"/>
      <c r="K181" s="73"/>
      <c r="L181" s="16"/>
      <c r="M181" s="27" t="str">
        <f>IFERROR(VLOOKUP(Tableau1[[#This Row],[Local Libellé Normé]],TABLES!$A$2:$F$156,3,FALSE),"-")</f>
        <v>-</v>
      </c>
      <c r="N181" s="27" t="str">
        <f>IFERROR(VLOOKUP(Tableau1[[#This Row],[Local Libellé Normé]],TABLES!$A$2:$F$156,5,FALSE),"-")</f>
        <v>-</v>
      </c>
      <c r="O181" s="27" t="str">
        <f>IFERROR(VLOOKUP(Tableau1[[#This Row],[Local Libellé Normé]],TABLES!$A$2:$F$156,4,FALSE),"-")</f>
        <v>-</v>
      </c>
      <c r="P181" s="27" t="str">
        <f>IFERROR(VLOOKUP(Tableau1[[#This Row],[Local Libellé Normé]],TABLES!$A$2:$F$156,6,FALSE),"-")</f>
        <v>-</v>
      </c>
      <c r="Q181" s="27" t="str">
        <f>IFERROR(VLOOKUP(Tableau1[[#This Row],[Local Libellé Normé]],TABLES!$A$2:$F$156,2,FALSE),"-")</f>
        <v>-</v>
      </c>
      <c r="R181" s="27" t="str">
        <f>Tableau1[[#This Row],[CODE Activite]]&amp;"-"&amp;Tableau1[[#This Row],[CODE Sous Activite]]&amp;"-"&amp;Tableau1[[#This Row],[CODE Local]]</f>
        <v>-----</v>
      </c>
      <c r="S181"/>
      <c r="T181"/>
      <c r="U181"/>
      <c r="W181"/>
      <c r="X181"/>
    </row>
    <row r="182" spans="1:24">
      <c r="A182" s="71"/>
      <c r="B182" s="71"/>
      <c r="C182" s="71"/>
      <c r="D182" s="6"/>
      <c r="E182" s="6"/>
      <c r="F182" s="6"/>
      <c r="G182" s="6"/>
      <c r="H182" s="6"/>
      <c r="I182" s="6"/>
      <c r="J182" s="6"/>
      <c r="K182" s="73"/>
      <c r="L182" s="16"/>
      <c r="M182" s="27" t="str">
        <f>IFERROR(VLOOKUP(Tableau1[[#This Row],[Local Libellé Normé]],TABLES!$A$2:$F$156,3,FALSE),"-")</f>
        <v>-</v>
      </c>
      <c r="N182" s="27" t="str">
        <f>IFERROR(VLOOKUP(Tableau1[[#This Row],[Local Libellé Normé]],TABLES!$A$2:$F$156,5,FALSE),"-")</f>
        <v>-</v>
      </c>
      <c r="O182" s="27" t="str">
        <f>IFERROR(VLOOKUP(Tableau1[[#This Row],[Local Libellé Normé]],TABLES!$A$2:$F$156,4,FALSE),"-")</f>
        <v>-</v>
      </c>
      <c r="P182" s="27" t="str">
        <f>IFERROR(VLOOKUP(Tableau1[[#This Row],[Local Libellé Normé]],TABLES!$A$2:$F$156,6,FALSE),"-")</f>
        <v>-</v>
      </c>
      <c r="Q182" s="27" t="str">
        <f>IFERROR(VLOOKUP(Tableau1[[#This Row],[Local Libellé Normé]],TABLES!$A$2:$F$156,2,FALSE),"-")</f>
        <v>-</v>
      </c>
      <c r="R182" s="27" t="str">
        <f>Tableau1[[#This Row],[CODE Activite]]&amp;"-"&amp;Tableau1[[#This Row],[CODE Sous Activite]]&amp;"-"&amp;Tableau1[[#This Row],[CODE Local]]</f>
        <v>-----</v>
      </c>
      <c r="S182"/>
      <c r="T182"/>
      <c r="U182"/>
      <c r="W182"/>
      <c r="X182"/>
    </row>
    <row r="183" spans="1:24">
      <c r="A183" s="71"/>
      <c r="B183" s="71"/>
      <c r="C183" s="71"/>
      <c r="D183" s="6"/>
      <c r="E183" s="6"/>
      <c r="F183" s="6"/>
      <c r="G183" s="6"/>
      <c r="H183" s="6"/>
      <c r="I183" s="6"/>
      <c r="J183" s="6"/>
      <c r="K183" s="73"/>
      <c r="L183" s="16"/>
      <c r="M183" s="27" t="str">
        <f>IFERROR(VLOOKUP(Tableau1[[#This Row],[Local Libellé Normé]],TABLES!$A$2:$F$156,3,FALSE),"-")</f>
        <v>-</v>
      </c>
      <c r="N183" s="27" t="str">
        <f>IFERROR(VLOOKUP(Tableau1[[#This Row],[Local Libellé Normé]],TABLES!$A$2:$F$156,5,FALSE),"-")</f>
        <v>-</v>
      </c>
      <c r="O183" s="27" t="str">
        <f>IFERROR(VLOOKUP(Tableau1[[#This Row],[Local Libellé Normé]],TABLES!$A$2:$F$156,4,FALSE),"-")</f>
        <v>-</v>
      </c>
      <c r="P183" s="27" t="str">
        <f>IFERROR(VLOOKUP(Tableau1[[#This Row],[Local Libellé Normé]],TABLES!$A$2:$F$156,6,FALSE),"-")</f>
        <v>-</v>
      </c>
      <c r="Q183" s="27" t="str">
        <f>IFERROR(VLOOKUP(Tableau1[[#This Row],[Local Libellé Normé]],TABLES!$A$2:$F$156,2,FALSE),"-")</f>
        <v>-</v>
      </c>
      <c r="R183" s="27" t="str">
        <f>Tableau1[[#This Row],[CODE Activite]]&amp;"-"&amp;Tableau1[[#This Row],[CODE Sous Activite]]&amp;"-"&amp;Tableau1[[#This Row],[CODE Local]]</f>
        <v>-----</v>
      </c>
      <c r="S183"/>
      <c r="T183"/>
      <c r="U183"/>
      <c r="W183"/>
      <c r="X183"/>
    </row>
    <row r="184" spans="1:24">
      <c r="A184" s="71"/>
      <c r="B184" s="71"/>
      <c r="C184" s="71"/>
      <c r="D184" s="6"/>
      <c r="E184" s="6"/>
      <c r="F184" s="6"/>
      <c r="G184" s="6"/>
      <c r="H184" s="6"/>
      <c r="I184" s="6"/>
      <c r="J184" s="6"/>
      <c r="K184" s="73"/>
      <c r="L184" s="16"/>
      <c r="M184" s="27" t="str">
        <f>IFERROR(VLOOKUP(Tableau1[[#This Row],[Local Libellé Normé]],TABLES!$A$2:$F$156,3,FALSE),"-")</f>
        <v>-</v>
      </c>
      <c r="N184" s="27" t="str">
        <f>IFERROR(VLOOKUP(Tableau1[[#This Row],[Local Libellé Normé]],TABLES!$A$2:$F$156,5,FALSE),"-")</f>
        <v>-</v>
      </c>
      <c r="O184" s="27" t="str">
        <f>IFERROR(VLOOKUP(Tableau1[[#This Row],[Local Libellé Normé]],TABLES!$A$2:$F$156,4,FALSE),"-")</f>
        <v>-</v>
      </c>
      <c r="P184" s="27" t="str">
        <f>IFERROR(VLOOKUP(Tableau1[[#This Row],[Local Libellé Normé]],TABLES!$A$2:$F$156,6,FALSE),"-")</f>
        <v>-</v>
      </c>
      <c r="Q184" s="27" t="str">
        <f>IFERROR(VLOOKUP(Tableau1[[#This Row],[Local Libellé Normé]],TABLES!$A$2:$F$156,2,FALSE),"-")</f>
        <v>-</v>
      </c>
      <c r="R184" s="27" t="str">
        <f>Tableau1[[#This Row],[CODE Activite]]&amp;"-"&amp;Tableau1[[#This Row],[CODE Sous Activite]]&amp;"-"&amp;Tableau1[[#This Row],[CODE Local]]</f>
        <v>-----</v>
      </c>
      <c r="S184"/>
      <c r="T184"/>
      <c r="U184"/>
      <c r="W184"/>
      <c r="X184"/>
    </row>
    <row r="185" spans="1:24">
      <c r="A185" s="71"/>
      <c r="B185" s="71"/>
      <c r="C185" s="71"/>
      <c r="D185" s="6"/>
      <c r="E185" s="6"/>
      <c r="F185" s="6"/>
      <c r="G185" s="6"/>
      <c r="H185" s="6"/>
      <c r="I185" s="6"/>
      <c r="J185" s="6"/>
      <c r="K185" s="73"/>
      <c r="L185" s="16"/>
      <c r="M185" s="27" t="str">
        <f>IFERROR(VLOOKUP(Tableau1[[#This Row],[Local Libellé Normé]],TABLES!$A$2:$F$156,3,FALSE),"-")</f>
        <v>-</v>
      </c>
      <c r="N185" s="27" t="str">
        <f>IFERROR(VLOOKUP(Tableau1[[#This Row],[Local Libellé Normé]],TABLES!$A$2:$F$156,5,FALSE),"-")</f>
        <v>-</v>
      </c>
      <c r="O185" s="27" t="str">
        <f>IFERROR(VLOOKUP(Tableau1[[#This Row],[Local Libellé Normé]],TABLES!$A$2:$F$156,4,FALSE),"-")</f>
        <v>-</v>
      </c>
      <c r="P185" s="27" t="str">
        <f>IFERROR(VLOOKUP(Tableau1[[#This Row],[Local Libellé Normé]],TABLES!$A$2:$F$156,6,FALSE),"-")</f>
        <v>-</v>
      </c>
      <c r="Q185" s="27" t="str">
        <f>IFERROR(VLOOKUP(Tableau1[[#This Row],[Local Libellé Normé]],TABLES!$A$2:$F$156,2,FALSE),"-")</f>
        <v>-</v>
      </c>
      <c r="R185" s="27" t="str">
        <f>Tableau1[[#This Row],[CODE Activite]]&amp;"-"&amp;Tableau1[[#This Row],[CODE Sous Activite]]&amp;"-"&amp;Tableau1[[#This Row],[CODE Local]]</f>
        <v>-----</v>
      </c>
      <c r="S185"/>
      <c r="T185"/>
      <c r="U185"/>
      <c r="W185"/>
      <c r="X185"/>
    </row>
    <row r="186" spans="1:24">
      <c r="A186" s="71"/>
      <c r="B186" s="71"/>
      <c r="C186" s="71"/>
      <c r="D186" s="6"/>
      <c r="E186" s="6"/>
      <c r="F186" s="6"/>
      <c r="G186" s="6"/>
      <c r="H186" s="6"/>
      <c r="I186" s="6"/>
      <c r="J186" s="6"/>
      <c r="K186" s="73"/>
      <c r="L186" s="16"/>
      <c r="M186" s="27" t="str">
        <f>IFERROR(VLOOKUP(Tableau1[[#This Row],[Local Libellé Normé]],TABLES!$A$2:$F$156,3,FALSE),"-")</f>
        <v>-</v>
      </c>
      <c r="N186" s="27" t="str">
        <f>IFERROR(VLOOKUP(Tableau1[[#This Row],[Local Libellé Normé]],TABLES!$A$2:$F$156,5,FALSE),"-")</f>
        <v>-</v>
      </c>
      <c r="O186" s="27" t="str">
        <f>IFERROR(VLOOKUP(Tableau1[[#This Row],[Local Libellé Normé]],TABLES!$A$2:$F$156,4,FALSE),"-")</f>
        <v>-</v>
      </c>
      <c r="P186" s="27" t="str">
        <f>IFERROR(VLOOKUP(Tableau1[[#This Row],[Local Libellé Normé]],TABLES!$A$2:$F$156,6,FALSE),"-")</f>
        <v>-</v>
      </c>
      <c r="Q186" s="27" t="str">
        <f>IFERROR(VLOOKUP(Tableau1[[#This Row],[Local Libellé Normé]],TABLES!$A$2:$F$156,2,FALSE),"-")</f>
        <v>-</v>
      </c>
      <c r="R186" s="27" t="str">
        <f>Tableau1[[#This Row],[CODE Activite]]&amp;"-"&amp;Tableau1[[#This Row],[CODE Sous Activite]]&amp;"-"&amp;Tableau1[[#This Row],[CODE Local]]</f>
        <v>-----</v>
      </c>
      <c r="S186"/>
      <c r="T186"/>
      <c r="U186"/>
      <c r="W186"/>
      <c r="X186"/>
    </row>
    <row r="187" spans="1:24">
      <c r="A187" s="71"/>
      <c r="B187" s="71"/>
      <c r="C187" s="71"/>
      <c r="D187" s="6"/>
      <c r="E187" s="6"/>
      <c r="F187" s="6"/>
      <c r="G187" s="6"/>
      <c r="H187" s="6"/>
      <c r="I187" s="6"/>
      <c r="J187" s="6"/>
      <c r="K187" s="73"/>
      <c r="L187" s="16"/>
      <c r="M187" s="27" t="str">
        <f>IFERROR(VLOOKUP(Tableau1[[#This Row],[Local Libellé Normé]],TABLES!$A$2:$F$156,3,FALSE),"-")</f>
        <v>-</v>
      </c>
      <c r="N187" s="27" t="str">
        <f>IFERROR(VLOOKUP(Tableau1[[#This Row],[Local Libellé Normé]],TABLES!$A$2:$F$156,5,FALSE),"-")</f>
        <v>-</v>
      </c>
      <c r="O187" s="27" t="str">
        <f>IFERROR(VLOOKUP(Tableau1[[#This Row],[Local Libellé Normé]],TABLES!$A$2:$F$156,4,FALSE),"-")</f>
        <v>-</v>
      </c>
      <c r="P187" s="27" t="str">
        <f>IFERROR(VLOOKUP(Tableau1[[#This Row],[Local Libellé Normé]],TABLES!$A$2:$F$156,6,FALSE),"-")</f>
        <v>-</v>
      </c>
      <c r="Q187" s="27" t="str">
        <f>IFERROR(VLOOKUP(Tableau1[[#This Row],[Local Libellé Normé]],TABLES!$A$2:$F$156,2,FALSE),"-")</f>
        <v>-</v>
      </c>
      <c r="R187" s="27" t="str">
        <f>Tableau1[[#This Row],[CODE Activite]]&amp;"-"&amp;Tableau1[[#This Row],[CODE Sous Activite]]&amp;"-"&amp;Tableau1[[#This Row],[CODE Local]]</f>
        <v>-----</v>
      </c>
      <c r="S187"/>
      <c r="T187"/>
      <c r="U187"/>
      <c r="W187"/>
      <c r="X187"/>
    </row>
    <row r="188" spans="1:24">
      <c r="A188" s="71"/>
      <c r="B188" s="71"/>
      <c r="C188" s="71"/>
      <c r="D188" s="6"/>
      <c r="E188" s="6"/>
      <c r="F188" s="6"/>
      <c r="G188" s="6"/>
      <c r="H188" s="6"/>
      <c r="I188" s="6"/>
      <c r="J188" s="6"/>
      <c r="K188" s="73"/>
      <c r="L188" s="16"/>
      <c r="M188" s="27" t="str">
        <f>IFERROR(VLOOKUP(Tableau1[[#This Row],[Local Libellé Normé]],TABLES!$A$2:$F$156,3,FALSE),"-")</f>
        <v>-</v>
      </c>
      <c r="N188" s="27" t="str">
        <f>IFERROR(VLOOKUP(Tableau1[[#This Row],[Local Libellé Normé]],TABLES!$A$2:$F$156,5,FALSE),"-")</f>
        <v>-</v>
      </c>
      <c r="O188" s="27" t="str">
        <f>IFERROR(VLOOKUP(Tableau1[[#This Row],[Local Libellé Normé]],TABLES!$A$2:$F$156,4,FALSE),"-")</f>
        <v>-</v>
      </c>
      <c r="P188" s="27" t="str">
        <f>IFERROR(VLOOKUP(Tableau1[[#This Row],[Local Libellé Normé]],TABLES!$A$2:$F$156,6,FALSE),"-")</f>
        <v>-</v>
      </c>
      <c r="Q188" s="27" t="str">
        <f>IFERROR(VLOOKUP(Tableau1[[#This Row],[Local Libellé Normé]],TABLES!$A$2:$F$156,2,FALSE),"-")</f>
        <v>-</v>
      </c>
      <c r="R188" s="27" t="str">
        <f>Tableau1[[#This Row],[CODE Activite]]&amp;"-"&amp;Tableau1[[#This Row],[CODE Sous Activite]]&amp;"-"&amp;Tableau1[[#This Row],[CODE Local]]</f>
        <v>-----</v>
      </c>
      <c r="S188"/>
      <c r="T188"/>
      <c r="U188"/>
      <c r="W188"/>
      <c r="X188"/>
    </row>
    <row r="189" spans="1:24">
      <c r="A189" s="71"/>
      <c r="B189" s="71"/>
      <c r="C189" s="71"/>
      <c r="D189" s="6"/>
      <c r="E189" s="6"/>
      <c r="F189" s="6"/>
      <c r="G189" s="6"/>
      <c r="H189" s="6"/>
      <c r="I189" s="6"/>
      <c r="J189" s="6"/>
      <c r="K189" s="73"/>
      <c r="L189" s="16"/>
      <c r="M189" s="27" t="str">
        <f>IFERROR(VLOOKUP(Tableau1[[#This Row],[Local Libellé Normé]],TABLES!$A$2:$F$156,3,FALSE),"-")</f>
        <v>-</v>
      </c>
      <c r="N189" s="27" t="str">
        <f>IFERROR(VLOOKUP(Tableau1[[#This Row],[Local Libellé Normé]],TABLES!$A$2:$F$156,5,FALSE),"-")</f>
        <v>-</v>
      </c>
      <c r="O189" s="27" t="str">
        <f>IFERROR(VLOOKUP(Tableau1[[#This Row],[Local Libellé Normé]],TABLES!$A$2:$F$156,4,FALSE),"-")</f>
        <v>-</v>
      </c>
      <c r="P189" s="27" t="str">
        <f>IFERROR(VLOOKUP(Tableau1[[#This Row],[Local Libellé Normé]],TABLES!$A$2:$F$156,6,FALSE),"-")</f>
        <v>-</v>
      </c>
      <c r="Q189" s="27" t="str">
        <f>IFERROR(VLOOKUP(Tableau1[[#This Row],[Local Libellé Normé]],TABLES!$A$2:$F$156,2,FALSE),"-")</f>
        <v>-</v>
      </c>
      <c r="R189" s="27" t="str">
        <f>Tableau1[[#This Row],[CODE Activite]]&amp;"-"&amp;Tableau1[[#This Row],[CODE Sous Activite]]&amp;"-"&amp;Tableau1[[#This Row],[CODE Local]]</f>
        <v>-----</v>
      </c>
      <c r="S189"/>
      <c r="T189"/>
      <c r="U189"/>
      <c r="W189"/>
      <c r="X189"/>
    </row>
    <row r="190" spans="1:24">
      <c r="A190" s="71"/>
      <c r="B190" s="71"/>
      <c r="C190" s="71"/>
      <c r="D190" s="6"/>
      <c r="E190" s="6"/>
      <c r="F190" s="6"/>
      <c r="G190" s="6"/>
      <c r="H190" s="6"/>
      <c r="I190" s="6"/>
      <c r="J190" s="6"/>
      <c r="K190" s="73"/>
      <c r="L190" s="16"/>
      <c r="M190" s="27" t="str">
        <f>IFERROR(VLOOKUP(Tableau1[[#This Row],[Local Libellé Normé]],TABLES!$A$2:$F$156,3,FALSE),"-")</f>
        <v>-</v>
      </c>
      <c r="N190" s="27" t="str">
        <f>IFERROR(VLOOKUP(Tableau1[[#This Row],[Local Libellé Normé]],TABLES!$A$2:$F$156,5,FALSE),"-")</f>
        <v>-</v>
      </c>
      <c r="O190" s="27" t="str">
        <f>IFERROR(VLOOKUP(Tableau1[[#This Row],[Local Libellé Normé]],TABLES!$A$2:$F$156,4,FALSE),"-")</f>
        <v>-</v>
      </c>
      <c r="P190" s="27" t="str">
        <f>IFERROR(VLOOKUP(Tableau1[[#This Row],[Local Libellé Normé]],TABLES!$A$2:$F$156,6,FALSE),"-")</f>
        <v>-</v>
      </c>
      <c r="Q190" s="27" t="str">
        <f>IFERROR(VLOOKUP(Tableau1[[#This Row],[Local Libellé Normé]],TABLES!$A$2:$F$156,2,FALSE),"-")</f>
        <v>-</v>
      </c>
      <c r="R190" s="27" t="str">
        <f>Tableau1[[#This Row],[CODE Activite]]&amp;"-"&amp;Tableau1[[#This Row],[CODE Sous Activite]]&amp;"-"&amp;Tableau1[[#This Row],[CODE Local]]</f>
        <v>-----</v>
      </c>
      <c r="S190"/>
      <c r="T190"/>
      <c r="U190"/>
      <c r="W190"/>
      <c r="X190"/>
    </row>
    <row r="191" spans="1:24">
      <c r="A191" s="71"/>
      <c r="B191" s="71"/>
      <c r="C191" s="71"/>
      <c r="D191" s="6"/>
      <c r="E191" s="6"/>
      <c r="F191" s="6"/>
      <c r="G191" s="6"/>
      <c r="H191" s="6"/>
      <c r="I191" s="6"/>
      <c r="J191" s="6"/>
      <c r="K191" s="73"/>
      <c r="L191" s="16"/>
      <c r="M191" s="27" t="str">
        <f>IFERROR(VLOOKUP(Tableau1[[#This Row],[Local Libellé Normé]],TABLES!$A$2:$F$156,3,FALSE),"-")</f>
        <v>-</v>
      </c>
      <c r="N191" s="27" t="str">
        <f>IFERROR(VLOOKUP(Tableau1[[#This Row],[Local Libellé Normé]],TABLES!$A$2:$F$156,5,FALSE),"-")</f>
        <v>-</v>
      </c>
      <c r="O191" s="27" t="str">
        <f>IFERROR(VLOOKUP(Tableau1[[#This Row],[Local Libellé Normé]],TABLES!$A$2:$F$156,4,FALSE),"-")</f>
        <v>-</v>
      </c>
      <c r="P191" s="27" t="str">
        <f>IFERROR(VLOOKUP(Tableau1[[#This Row],[Local Libellé Normé]],TABLES!$A$2:$F$156,6,FALSE),"-")</f>
        <v>-</v>
      </c>
      <c r="Q191" s="27" t="str">
        <f>IFERROR(VLOOKUP(Tableau1[[#This Row],[Local Libellé Normé]],TABLES!$A$2:$F$156,2,FALSE),"-")</f>
        <v>-</v>
      </c>
      <c r="R191" s="27" t="str">
        <f>Tableau1[[#This Row],[CODE Activite]]&amp;"-"&amp;Tableau1[[#This Row],[CODE Sous Activite]]&amp;"-"&amp;Tableau1[[#This Row],[CODE Local]]</f>
        <v>-----</v>
      </c>
      <c r="S191"/>
      <c r="T191"/>
      <c r="U191"/>
      <c r="W191"/>
      <c r="X191"/>
    </row>
    <row r="192" spans="1:24">
      <c r="A192" s="71"/>
      <c r="B192" s="71"/>
      <c r="C192" s="71"/>
      <c r="D192" s="6"/>
      <c r="E192" s="6"/>
      <c r="F192" s="6"/>
      <c r="G192" s="6"/>
      <c r="H192" s="6"/>
      <c r="I192" s="6"/>
      <c r="J192" s="6"/>
      <c r="K192" s="73"/>
      <c r="L192" s="16"/>
      <c r="M192" s="27" t="str">
        <f>IFERROR(VLOOKUP(Tableau1[[#This Row],[Local Libellé Normé]],TABLES!$A$2:$F$156,3,FALSE),"-")</f>
        <v>-</v>
      </c>
      <c r="N192" s="27" t="str">
        <f>IFERROR(VLOOKUP(Tableau1[[#This Row],[Local Libellé Normé]],TABLES!$A$2:$F$156,5,FALSE),"-")</f>
        <v>-</v>
      </c>
      <c r="O192" s="27" t="str">
        <f>IFERROR(VLOOKUP(Tableau1[[#This Row],[Local Libellé Normé]],TABLES!$A$2:$F$156,4,FALSE),"-")</f>
        <v>-</v>
      </c>
      <c r="P192" s="27" t="str">
        <f>IFERROR(VLOOKUP(Tableau1[[#This Row],[Local Libellé Normé]],TABLES!$A$2:$F$156,6,FALSE),"-")</f>
        <v>-</v>
      </c>
      <c r="Q192" s="27" t="str">
        <f>IFERROR(VLOOKUP(Tableau1[[#This Row],[Local Libellé Normé]],TABLES!$A$2:$F$156,2,FALSE),"-")</f>
        <v>-</v>
      </c>
      <c r="R192" s="27" t="str">
        <f>Tableau1[[#This Row],[CODE Activite]]&amp;"-"&amp;Tableau1[[#This Row],[CODE Sous Activite]]&amp;"-"&amp;Tableau1[[#This Row],[CODE Local]]</f>
        <v>-----</v>
      </c>
      <c r="S192"/>
      <c r="T192"/>
      <c r="U192"/>
      <c r="W192"/>
      <c r="X192"/>
    </row>
    <row r="193" spans="1:24">
      <c r="A193" s="71"/>
      <c r="B193" s="71"/>
      <c r="C193" s="71"/>
      <c r="D193" s="6"/>
      <c r="E193" s="6"/>
      <c r="F193" s="6"/>
      <c r="G193" s="6"/>
      <c r="H193" s="6"/>
      <c r="I193" s="6"/>
      <c r="J193" s="6"/>
      <c r="K193" s="73"/>
      <c r="L193" s="16"/>
      <c r="M193" s="27" t="str">
        <f>IFERROR(VLOOKUP(Tableau1[[#This Row],[Local Libellé Normé]],TABLES!$A$2:$F$156,3,FALSE),"-")</f>
        <v>-</v>
      </c>
      <c r="N193" s="27" t="str">
        <f>IFERROR(VLOOKUP(Tableau1[[#This Row],[Local Libellé Normé]],TABLES!$A$2:$F$156,5,FALSE),"-")</f>
        <v>-</v>
      </c>
      <c r="O193" s="27" t="str">
        <f>IFERROR(VLOOKUP(Tableau1[[#This Row],[Local Libellé Normé]],TABLES!$A$2:$F$156,4,FALSE),"-")</f>
        <v>-</v>
      </c>
      <c r="P193" s="27" t="str">
        <f>IFERROR(VLOOKUP(Tableau1[[#This Row],[Local Libellé Normé]],TABLES!$A$2:$F$156,6,FALSE),"-")</f>
        <v>-</v>
      </c>
      <c r="Q193" s="27" t="str">
        <f>IFERROR(VLOOKUP(Tableau1[[#This Row],[Local Libellé Normé]],TABLES!$A$2:$F$156,2,FALSE),"-")</f>
        <v>-</v>
      </c>
      <c r="R193" s="27" t="str">
        <f>Tableau1[[#This Row],[CODE Activite]]&amp;"-"&amp;Tableau1[[#This Row],[CODE Sous Activite]]&amp;"-"&amp;Tableau1[[#This Row],[CODE Local]]</f>
        <v>-----</v>
      </c>
      <c r="S193"/>
      <c r="T193"/>
      <c r="U193"/>
      <c r="W193"/>
      <c r="X193"/>
    </row>
    <row r="194" spans="1:24">
      <c r="A194" s="71"/>
      <c r="B194" s="71"/>
      <c r="C194" s="71"/>
      <c r="D194" s="6"/>
      <c r="E194" s="6"/>
      <c r="F194" s="6"/>
      <c r="G194" s="6"/>
      <c r="H194" s="6"/>
      <c r="I194" s="6"/>
      <c r="J194" s="6"/>
      <c r="K194" s="73"/>
      <c r="L194" s="16"/>
      <c r="M194" s="27" t="str">
        <f>IFERROR(VLOOKUP(Tableau1[[#This Row],[Local Libellé Normé]],TABLES!$A$2:$F$156,3,FALSE),"-")</f>
        <v>-</v>
      </c>
      <c r="N194" s="27" t="str">
        <f>IFERROR(VLOOKUP(Tableau1[[#This Row],[Local Libellé Normé]],TABLES!$A$2:$F$156,5,FALSE),"-")</f>
        <v>-</v>
      </c>
      <c r="O194" s="27" t="str">
        <f>IFERROR(VLOOKUP(Tableau1[[#This Row],[Local Libellé Normé]],TABLES!$A$2:$F$156,4,FALSE),"-")</f>
        <v>-</v>
      </c>
      <c r="P194" s="27" t="str">
        <f>IFERROR(VLOOKUP(Tableau1[[#This Row],[Local Libellé Normé]],TABLES!$A$2:$F$156,6,FALSE),"-")</f>
        <v>-</v>
      </c>
      <c r="Q194" s="27" t="str">
        <f>IFERROR(VLOOKUP(Tableau1[[#This Row],[Local Libellé Normé]],TABLES!$A$2:$F$156,2,FALSE),"-")</f>
        <v>-</v>
      </c>
      <c r="R194" s="27" t="str">
        <f>Tableau1[[#This Row],[CODE Activite]]&amp;"-"&amp;Tableau1[[#This Row],[CODE Sous Activite]]&amp;"-"&amp;Tableau1[[#This Row],[CODE Local]]</f>
        <v>-----</v>
      </c>
      <c r="S194"/>
      <c r="T194"/>
      <c r="U194"/>
      <c r="W194"/>
      <c r="X194"/>
    </row>
    <row r="195" spans="1:24">
      <c r="A195" s="71"/>
      <c r="B195" s="71"/>
      <c r="C195" s="71"/>
      <c r="D195" s="6"/>
      <c r="E195" s="6"/>
      <c r="F195" s="6"/>
      <c r="G195" s="6"/>
      <c r="H195" s="6"/>
      <c r="I195" s="6"/>
      <c r="J195" s="6"/>
      <c r="K195" s="73"/>
      <c r="L195" s="16"/>
      <c r="M195" s="27" t="str">
        <f>IFERROR(VLOOKUP(Tableau1[[#This Row],[Local Libellé Normé]],TABLES!$A$2:$F$156,3,FALSE),"-")</f>
        <v>-</v>
      </c>
      <c r="N195" s="27" t="str">
        <f>IFERROR(VLOOKUP(Tableau1[[#This Row],[Local Libellé Normé]],TABLES!$A$2:$F$156,5,FALSE),"-")</f>
        <v>-</v>
      </c>
      <c r="O195" s="27" t="str">
        <f>IFERROR(VLOOKUP(Tableau1[[#This Row],[Local Libellé Normé]],TABLES!$A$2:$F$156,4,FALSE),"-")</f>
        <v>-</v>
      </c>
      <c r="P195" s="27" t="str">
        <f>IFERROR(VLOOKUP(Tableau1[[#This Row],[Local Libellé Normé]],TABLES!$A$2:$F$156,6,FALSE),"-")</f>
        <v>-</v>
      </c>
      <c r="Q195" s="27" t="str">
        <f>IFERROR(VLOOKUP(Tableau1[[#This Row],[Local Libellé Normé]],TABLES!$A$2:$F$156,2,FALSE),"-")</f>
        <v>-</v>
      </c>
      <c r="R195" s="27" t="str">
        <f>Tableau1[[#This Row],[CODE Activite]]&amp;"-"&amp;Tableau1[[#This Row],[CODE Sous Activite]]&amp;"-"&amp;Tableau1[[#This Row],[CODE Local]]</f>
        <v>-----</v>
      </c>
      <c r="S195"/>
      <c r="T195"/>
      <c r="U195"/>
      <c r="W195"/>
      <c r="X195"/>
    </row>
    <row r="196" spans="1:24">
      <c r="A196" s="71"/>
      <c r="B196" s="71"/>
      <c r="C196" s="71"/>
      <c r="D196" s="6"/>
      <c r="E196" s="6"/>
      <c r="F196" s="6"/>
      <c r="G196" s="6"/>
      <c r="H196" s="6"/>
      <c r="I196" s="6"/>
      <c r="J196" s="6"/>
      <c r="K196" s="73"/>
      <c r="L196" s="16"/>
      <c r="M196" s="27" t="str">
        <f>IFERROR(VLOOKUP(Tableau1[[#This Row],[Local Libellé Normé]],TABLES!$A$2:$F$156,3,FALSE),"-")</f>
        <v>-</v>
      </c>
      <c r="N196" s="27" t="str">
        <f>IFERROR(VLOOKUP(Tableau1[[#This Row],[Local Libellé Normé]],TABLES!$A$2:$F$156,5,FALSE),"-")</f>
        <v>-</v>
      </c>
      <c r="O196" s="27" t="str">
        <f>IFERROR(VLOOKUP(Tableau1[[#This Row],[Local Libellé Normé]],TABLES!$A$2:$F$156,4,FALSE),"-")</f>
        <v>-</v>
      </c>
      <c r="P196" s="27" t="str">
        <f>IFERROR(VLOOKUP(Tableau1[[#This Row],[Local Libellé Normé]],TABLES!$A$2:$F$156,6,FALSE),"-")</f>
        <v>-</v>
      </c>
      <c r="Q196" s="27" t="str">
        <f>IFERROR(VLOOKUP(Tableau1[[#This Row],[Local Libellé Normé]],TABLES!$A$2:$F$156,2,FALSE),"-")</f>
        <v>-</v>
      </c>
      <c r="R196" s="27" t="str">
        <f>Tableau1[[#This Row],[CODE Activite]]&amp;"-"&amp;Tableau1[[#This Row],[CODE Sous Activite]]&amp;"-"&amp;Tableau1[[#This Row],[CODE Local]]</f>
        <v>-----</v>
      </c>
      <c r="S196"/>
      <c r="T196"/>
      <c r="U196"/>
      <c r="W196"/>
      <c r="X196"/>
    </row>
    <row r="197" spans="1:24">
      <c r="A197" s="71"/>
      <c r="B197" s="71"/>
      <c r="C197" s="71"/>
      <c r="D197" s="6"/>
      <c r="E197" s="6"/>
      <c r="F197" s="6"/>
      <c r="G197" s="6"/>
      <c r="H197" s="6"/>
      <c r="I197" s="6"/>
      <c r="J197" s="6"/>
      <c r="K197" s="73"/>
      <c r="L197" s="16"/>
      <c r="M197" s="27" t="str">
        <f>IFERROR(VLOOKUP(Tableau1[[#This Row],[Local Libellé Normé]],TABLES!$A$2:$F$156,3,FALSE),"-")</f>
        <v>-</v>
      </c>
      <c r="N197" s="27" t="str">
        <f>IFERROR(VLOOKUP(Tableau1[[#This Row],[Local Libellé Normé]],TABLES!$A$2:$F$156,5,FALSE),"-")</f>
        <v>-</v>
      </c>
      <c r="O197" s="27" t="str">
        <f>IFERROR(VLOOKUP(Tableau1[[#This Row],[Local Libellé Normé]],TABLES!$A$2:$F$156,4,FALSE),"-")</f>
        <v>-</v>
      </c>
      <c r="P197" s="27" t="str">
        <f>IFERROR(VLOOKUP(Tableau1[[#This Row],[Local Libellé Normé]],TABLES!$A$2:$F$156,6,FALSE),"-")</f>
        <v>-</v>
      </c>
      <c r="Q197" s="27" t="str">
        <f>IFERROR(VLOOKUP(Tableau1[[#This Row],[Local Libellé Normé]],TABLES!$A$2:$F$156,2,FALSE),"-")</f>
        <v>-</v>
      </c>
      <c r="R197" s="27" t="str">
        <f>Tableau1[[#This Row],[CODE Activite]]&amp;"-"&amp;Tableau1[[#This Row],[CODE Sous Activite]]&amp;"-"&amp;Tableau1[[#This Row],[CODE Local]]</f>
        <v>-----</v>
      </c>
      <c r="S197"/>
      <c r="T197"/>
      <c r="U197"/>
      <c r="W197"/>
      <c r="X197"/>
    </row>
    <row r="198" spans="1:24">
      <c r="A198" s="71"/>
      <c r="B198" s="71"/>
      <c r="C198" s="71"/>
      <c r="D198" s="6"/>
      <c r="E198" s="6"/>
      <c r="F198" s="6"/>
      <c r="G198" s="6"/>
      <c r="H198" s="6"/>
      <c r="I198" s="6"/>
      <c r="J198" s="6"/>
      <c r="K198" s="73"/>
      <c r="L198" s="16"/>
      <c r="M198" s="27" t="str">
        <f>IFERROR(VLOOKUP(Tableau1[[#This Row],[Local Libellé Normé]],TABLES!$A$2:$F$156,3,FALSE),"-")</f>
        <v>-</v>
      </c>
      <c r="N198" s="27" t="str">
        <f>IFERROR(VLOOKUP(Tableau1[[#This Row],[Local Libellé Normé]],TABLES!$A$2:$F$156,5,FALSE),"-")</f>
        <v>-</v>
      </c>
      <c r="O198" s="27" t="str">
        <f>IFERROR(VLOOKUP(Tableau1[[#This Row],[Local Libellé Normé]],TABLES!$A$2:$F$156,4,FALSE),"-")</f>
        <v>-</v>
      </c>
      <c r="P198" s="27" t="str">
        <f>IFERROR(VLOOKUP(Tableau1[[#This Row],[Local Libellé Normé]],TABLES!$A$2:$F$156,6,FALSE),"-")</f>
        <v>-</v>
      </c>
      <c r="Q198" s="27" t="str">
        <f>IFERROR(VLOOKUP(Tableau1[[#This Row],[Local Libellé Normé]],TABLES!$A$2:$F$156,2,FALSE),"-")</f>
        <v>-</v>
      </c>
      <c r="R198" s="27" t="str">
        <f>Tableau1[[#This Row],[CODE Activite]]&amp;"-"&amp;Tableau1[[#This Row],[CODE Sous Activite]]&amp;"-"&amp;Tableau1[[#This Row],[CODE Local]]</f>
        <v>-----</v>
      </c>
      <c r="S198"/>
      <c r="T198"/>
      <c r="U198"/>
      <c r="W198"/>
      <c r="X198"/>
    </row>
    <row r="199" spans="1:24">
      <c r="A199" s="71"/>
      <c r="B199" s="71"/>
      <c r="C199" s="71"/>
      <c r="D199" s="6"/>
      <c r="E199" s="6"/>
      <c r="F199" s="6"/>
      <c r="G199" s="6"/>
      <c r="H199" s="6"/>
      <c r="I199" s="6"/>
      <c r="J199" s="6"/>
      <c r="K199" s="73"/>
      <c r="L199" s="16"/>
      <c r="M199" s="27" t="str">
        <f>IFERROR(VLOOKUP(Tableau1[[#This Row],[Local Libellé Normé]],TABLES!$A$2:$F$156,3,FALSE),"-")</f>
        <v>-</v>
      </c>
      <c r="N199" s="27" t="str">
        <f>IFERROR(VLOOKUP(Tableau1[[#This Row],[Local Libellé Normé]],TABLES!$A$2:$F$156,5,FALSE),"-")</f>
        <v>-</v>
      </c>
      <c r="O199" s="27" t="str">
        <f>IFERROR(VLOOKUP(Tableau1[[#This Row],[Local Libellé Normé]],TABLES!$A$2:$F$156,4,FALSE),"-")</f>
        <v>-</v>
      </c>
      <c r="P199" s="27" t="str">
        <f>IFERROR(VLOOKUP(Tableau1[[#This Row],[Local Libellé Normé]],TABLES!$A$2:$F$156,6,FALSE),"-")</f>
        <v>-</v>
      </c>
      <c r="Q199" s="27" t="str">
        <f>IFERROR(VLOOKUP(Tableau1[[#This Row],[Local Libellé Normé]],TABLES!$A$2:$F$156,2,FALSE),"-")</f>
        <v>-</v>
      </c>
      <c r="R199" s="27" t="str">
        <f>Tableau1[[#This Row],[CODE Activite]]&amp;"-"&amp;Tableau1[[#This Row],[CODE Sous Activite]]&amp;"-"&amp;Tableau1[[#This Row],[CODE Local]]</f>
        <v>-----</v>
      </c>
      <c r="S199"/>
      <c r="T199"/>
      <c r="U199"/>
      <c r="W199"/>
      <c r="X199"/>
    </row>
    <row r="200" spans="1:24">
      <c r="A200" s="71"/>
      <c r="B200" s="71"/>
      <c r="C200" s="71"/>
      <c r="D200" s="6"/>
      <c r="E200" s="6"/>
      <c r="F200" s="6"/>
      <c r="G200" s="6"/>
      <c r="H200" s="6"/>
      <c r="I200" s="6"/>
      <c r="J200" s="6"/>
      <c r="K200" s="73"/>
      <c r="L200" s="16"/>
      <c r="M200" s="27" t="str">
        <f>IFERROR(VLOOKUP(Tableau1[[#This Row],[Local Libellé Normé]],TABLES!$A$2:$F$156,3,FALSE),"-")</f>
        <v>-</v>
      </c>
      <c r="N200" s="27" t="str">
        <f>IFERROR(VLOOKUP(Tableau1[[#This Row],[Local Libellé Normé]],TABLES!$A$2:$F$156,5,FALSE),"-")</f>
        <v>-</v>
      </c>
      <c r="O200" s="27" t="str">
        <f>IFERROR(VLOOKUP(Tableau1[[#This Row],[Local Libellé Normé]],TABLES!$A$2:$F$156,4,FALSE),"-")</f>
        <v>-</v>
      </c>
      <c r="P200" s="27" t="str">
        <f>IFERROR(VLOOKUP(Tableau1[[#This Row],[Local Libellé Normé]],TABLES!$A$2:$F$156,6,FALSE),"-")</f>
        <v>-</v>
      </c>
      <c r="Q200" s="27" t="str">
        <f>IFERROR(VLOOKUP(Tableau1[[#This Row],[Local Libellé Normé]],TABLES!$A$2:$F$156,2,FALSE),"-")</f>
        <v>-</v>
      </c>
      <c r="R200" s="27" t="str">
        <f>Tableau1[[#This Row],[CODE Activite]]&amp;"-"&amp;Tableau1[[#This Row],[CODE Sous Activite]]&amp;"-"&amp;Tableau1[[#This Row],[CODE Local]]</f>
        <v>-----</v>
      </c>
      <c r="S200"/>
      <c r="T200"/>
      <c r="U200"/>
      <c r="W200"/>
      <c r="X200"/>
    </row>
    <row r="201" spans="1:24">
      <c r="A201" s="71"/>
      <c r="B201" s="71"/>
      <c r="C201" s="71"/>
      <c r="D201" s="6"/>
      <c r="E201" s="6"/>
      <c r="F201" s="6"/>
      <c r="G201" s="6"/>
      <c r="H201" s="6"/>
      <c r="I201" s="6"/>
      <c r="J201" s="6"/>
      <c r="K201" s="73"/>
      <c r="L201" s="16"/>
      <c r="M201" s="27" t="str">
        <f>IFERROR(VLOOKUP(Tableau1[[#This Row],[Local Libellé Normé]],TABLES!$A$2:$F$156,3,FALSE),"-")</f>
        <v>-</v>
      </c>
      <c r="N201" s="27" t="str">
        <f>IFERROR(VLOOKUP(Tableau1[[#This Row],[Local Libellé Normé]],TABLES!$A$2:$F$156,5,FALSE),"-")</f>
        <v>-</v>
      </c>
      <c r="O201" s="27" t="str">
        <f>IFERROR(VLOOKUP(Tableau1[[#This Row],[Local Libellé Normé]],TABLES!$A$2:$F$156,4,FALSE),"-")</f>
        <v>-</v>
      </c>
      <c r="P201" s="27" t="str">
        <f>IFERROR(VLOOKUP(Tableau1[[#This Row],[Local Libellé Normé]],TABLES!$A$2:$F$156,6,FALSE),"-")</f>
        <v>-</v>
      </c>
      <c r="Q201" s="27" t="str">
        <f>IFERROR(VLOOKUP(Tableau1[[#This Row],[Local Libellé Normé]],TABLES!$A$2:$F$156,2,FALSE),"-")</f>
        <v>-</v>
      </c>
      <c r="R201" s="27" t="str">
        <f>Tableau1[[#This Row],[CODE Activite]]&amp;"-"&amp;Tableau1[[#This Row],[CODE Sous Activite]]&amp;"-"&amp;Tableau1[[#This Row],[CODE Local]]</f>
        <v>-----</v>
      </c>
      <c r="S201"/>
      <c r="T201"/>
      <c r="U201"/>
      <c r="W201"/>
      <c r="X201"/>
    </row>
    <row r="202" spans="1:24">
      <c r="A202" s="71"/>
      <c r="B202" s="71"/>
      <c r="C202" s="71"/>
      <c r="D202" s="6"/>
      <c r="E202" s="6"/>
      <c r="F202" s="6"/>
      <c r="G202" s="6"/>
      <c r="H202" s="6"/>
      <c r="I202" s="6"/>
      <c r="J202" s="6"/>
      <c r="K202" s="73"/>
      <c r="L202" s="16"/>
      <c r="M202" s="27" t="str">
        <f>IFERROR(VLOOKUP(Tableau1[[#This Row],[Local Libellé Normé]],TABLES!$A$2:$F$156,3,FALSE),"-")</f>
        <v>-</v>
      </c>
      <c r="N202" s="27" t="str">
        <f>IFERROR(VLOOKUP(Tableau1[[#This Row],[Local Libellé Normé]],TABLES!$A$2:$F$156,5,FALSE),"-")</f>
        <v>-</v>
      </c>
      <c r="O202" s="27" t="str">
        <f>IFERROR(VLOOKUP(Tableau1[[#This Row],[Local Libellé Normé]],TABLES!$A$2:$F$156,4,FALSE),"-")</f>
        <v>-</v>
      </c>
      <c r="P202" s="27" t="str">
        <f>IFERROR(VLOOKUP(Tableau1[[#This Row],[Local Libellé Normé]],TABLES!$A$2:$F$156,6,FALSE),"-")</f>
        <v>-</v>
      </c>
      <c r="Q202" s="27" t="str">
        <f>IFERROR(VLOOKUP(Tableau1[[#This Row],[Local Libellé Normé]],TABLES!$A$2:$F$156,2,FALSE),"-")</f>
        <v>-</v>
      </c>
      <c r="R202" s="27" t="str">
        <f>Tableau1[[#This Row],[CODE Activite]]&amp;"-"&amp;Tableau1[[#This Row],[CODE Sous Activite]]&amp;"-"&amp;Tableau1[[#This Row],[CODE Local]]</f>
        <v>-----</v>
      </c>
      <c r="S202"/>
      <c r="T202"/>
      <c r="U202"/>
      <c r="W202"/>
      <c r="X202"/>
    </row>
    <row r="203" spans="1:24">
      <c r="A203" s="71"/>
      <c r="B203" s="71"/>
      <c r="C203" s="71"/>
      <c r="D203" s="6"/>
      <c r="E203" s="6"/>
      <c r="F203" s="6"/>
      <c r="G203" s="6"/>
      <c r="H203" s="6"/>
      <c r="I203" s="6"/>
      <c r="J203" s="6"/>
      <c r="K203" s="73"/>
      <c r="L203" s="16"/>
      <c r="M203" s="27" t="str">
        <f>IFERROR(VLOOKUP(Tableau1[[#This Row],[Local Libellé Normé]],TABLES!$A$2:$F$156,3,FALSE),"-")</f>
        <v>-</v>
      </c>
      <c r="N203" s="27" t="str">
        <f>IFERROR(VLOOKUP(Tableau1[[#This Row],[Local Libellé Normé]],TABLES!$A$2:$F$156,5,FALSE),"-")</f>
        <v>-</v>
      </c>
      <c r="O203" s="27" t="str">
        <f>IFERROR(VLOOKUP(Tableau1[[#This Row],[Local Libellé Normé]],TABLES!$A$2:$F$156,4,FALSE),"-")</f>
        <v>-</v>
      </c>
      <c r="P203" s="27" t="str">
        <f>IFERROR(VLOOKUP(Tableau1[[#This Row],[Local Libellé Normé]],TABLES!$A$2:$F$156,6,FALSE),"-")</f>
        <v>-</v>
      </c>
      <c r="Q203" s="27" t="str">
        <f>IFERROR(VLOOKUP(Tableau1[[#This Row],[Local Libellé Normé]],TABLES!$A$2:$F$156,2,FALSE),"-")</f>
        <v>-</v>
      </c>
      <c r="R203" s="27" t="str">
        <f>Tableau1[[#This Row],[CODE Activite]]&amp;"-"&amp;Tableau1[[#This Row],[CODE Sous Activite]]&amp;"-"&amp;Tableau1[[#This Row],[CODE Local]]</f>
        <v>-----</v>
      </c>
      <c r="S203"/>
      <c r="T203"/>
      <c r="U203"/>
      <c r="W203"/>
      <c r="X203"/>
    </row>
    <row r="204" spans="1:24">
      <c r="A204" s="71"/>
      <c r="B204" s="71"/>
      <c r="C204" s="71"/>
      <c r="D204" s="6"/>
      <c r="E204" s="6"/>
      <c r="F204" s="6"/>
      <c r="G204" s="6"/>
      <c r="H204" s="6"/>
      <c r="I204" s="6"/>
      <c r="J204" s="6"/>
      <c r="K204" s="73"/>
      <c r="L204" s="16"/>
      <c r="M204" s="27" t="str">
        <f>IFERROR(VLOOKUP(Tableau1[[#This Row],[Local Libellé Normé]],TABLES!$A$2:$F$156,3,FALSE),"-")</f>
        <v>-</v>
      </c>
      <c r="N204" s="27" t="str">
        <f>IFERROR(VLOOKUP(Tableau1[[#This Row],[Local Libellé Normé]],TABLES!$A$2:$F$156,5,FALSE),"-")</f>
        <v>-</v>
      </c>
      <c r="O204" s="27" t="str">
        <f>IFERROR(VLOOKUP(Tableau1[[#This Row],[Local Libellé Normé]],TABLES!$A$2:$F$156,4,FALSE),"-")</f>
        <v>-</v>
      </c>
      <c r="P204" s="27" t="str">
        <f>IFERROR(VLOOKUP(Tableau1[[#This Row],[Local Libellé Normé]],TABLES!$A$2:$F$156,6,FALSE),"-")</f>
        <v>-</v>
      </c>
      <c r="Q204" s="27" t="str">
        <f>IFERROR(VLOOKUP(Tableau1[[#This Row],[Local Libellé Normé]],TABLES!$A$2:$F$156,2,FALSE),"-")</f>
        <v>-</v>
      </c>
      <c r="R204" s="27" t="str">
        <f>Tableau1[[#This Row],[CODE Activite]]&amp;"-"&amp;Tableau1[[#This Row],[CODE Sous Activite]]&amp;"-"&amp;Tableau1[[#This Row],[CODE Local]]</f>
        <v>-----</v>
      </c>
      <c r="S204"/>
      <c r="T204"/>
      <c r="U204"/>
      <c r="W204"/>
      <c r="X204"/>
    </row>
    <row r="205" spans="1:24">
      <c r="A205" s="71"/>
      <c r="B205" s="71"/>
      <c r="C205" s="71"/>
      <c r="D205" s="6"/>
      <c r="E205" s="6"/>
      <c r="F205" s="6"/>
      <c r="G205" s="6"/>
      <c r="H205" s="6"/>
      <c r="I205" s="6"/>
      <c r="J205" s="6"/>
      <c r="K205" s="73"/>
      <c r="L205" s="16"/>
      <c r="M205" s="27" t="str">
        <f>IFERROR(VLOOKUP(Tableau1[[#This Row],[Local Libellé Normé]],TABLES!$A$2:$F$156,3,FALSE),"-")</f>
        <v>-</v>
      </c>
      <c r="N205" s="27" t="str">
        <f>IFERROR(VLOOKUP(Tableau1[[#This Row],[Local Libellé Normé]],TABLES!$A$2:$F$156,5,FALSE),"-")</f>
        <v>-</v>
      </c>
      <c r="O205" s="27" t="str">
        <f>IFERROR(VLOOKUP(Tableau1[[#This Row],[Local Libellé Normé]],TABLES!$A$2:$F$156,4,FALSE),"-")</f>
        <v>-</v>
      </c>
      <c r="P205" s="27" t="str">
        <f>IFERROR(VLOOKUP(Tableau1[[#This Row],[Local Libellé Normé]],TABLES!$A$2:$F$156,6,FALSE),"-")</f>
        <v>-</v>
      </c>
      <c r="Q205" s="27" t="str">
        <f>IFERROR(VLOOKUP(Tableau1[[#This Row],[Local Libellé Normé]],TABLES!$A$2:$F$156,2,FALSE),"-")</f>
        <v>-</v>
      </c>
      <c r="R205" s="27" t="str">
        <f>Tableau1[[#This Row],[CODE Activite]]&amp;"-"&amp;Tableau1[[#This Row],[CODE Sous Activite]]&amp;"-"&amp;Tableau1[[#This Row],[CODE Local]]</f>
        <v>-----</v>
      </c>
      <c r="S205"/>
      <c r="T205"/>
      <c r="U205"/>
      <c r="W205"/>
      <c r="X205"/>
    </row>
    <row r="206" spans="1:24">
      <c r="A206" s="71"/>
      <c r="B206" s="71"/>
      <c r="C206" s="71"/>
      <c r="D206" s="6"/>
      <c r="E206" s="6"/>
      <c r="F206" s="6"/>
      <c r="G206" s="6"/>
      <c r="H206" s="6"/>
      <c r="I206" s="6"/>
      <c r="J206" s="6"/>
      <c r="K206" s="73"/>
      <c r="L206" s="16"/>
      <c r="M206" s="27" t="str">
        <f>IFERROR(VLOOKUP(Tableau1[[#This Row],[Local Libellé Normé]],TABLES!$A$2:$F$156,3,FALSE),"-")</f>
        <v>-</v>
      </c>
      <c r="N206" s="27" t="str">
        <f>IFERROR(VLOOKUP(Tableau1[[#This Row],[Local Libellé Normé]],TABLES!$A$2:$F$156,5,FALSE),"-")</f>
        <v>-</v>
      </c>
      <c r="O206" s="27" t="str">
        <f>IFERROR(VLOOKUP(Tableau1[[#This Row],[Local Libellé Normé]],TABLES!$A$2:$F$156,4,FALSE),"-")</f>
        <v>-</v>
      </c>
      <c r="P206" s="27" t="str">
        <f>IFERROR(VLOOKUP(Tableau1[[#This Row],[Local Libellé Normé]],TABLES!$A$2:$F$156,6,FALSE),"-")</f>
        <v>-</v>
      </c>
      <c r="Q206" s="27" t="str">
        <f>IFERROR(VLOOKUP(Tableau1[[#This Row],[Local Libellé Normé]],TABLES!$A$2:$F$156,2,FALSE),"-")</f>
        <v>-</v>
      </c>
      <c r="R206" s="27" t="str">
        <f>Tableau1[[#This Row],[CODE Activite]]&amp;"-"&amp;Tableau1[[#This Row],[CODE Sous Activite]]&amp;"-"&amp;Tableau1[[#This Row],[CODE Local]]</f>
        <v>-----</v>
      </c>
      <c r="S206"/>
      <c r="T206"/>
      <c r="U206"/>
      <c r="W206"/>
      <c r="X206"/>
    </row>
    <row r="207" spans="1:24">
      <c r="A207" s="71"/>
      <c r="B207" s="71"/>
      <c r="C207" s="71"/>
      <c r="D207" s="6"/>
      <c r="E207" s="6"/>
      <c r="F207" s="6"/>
      <c r="G207" s="6"/>
      <c r="H207" s="6"/>
      <c r="I207" s="6"/>
      <c r="J207" s="6"/>
      <c r="K207" s="73"/>
      <c r="L207" s="16"/>
      <c r="M207" s="27" t="str">
        <f>IFERROR(VLOOKUP(Tableau1[[#This Row],[Local Libellé Normé]],TABLES!$A$2:$F$156,3,FALSE),"-")</f>
        <v>-</v>
      </c>
      <c r="N207" s="27" t="str">
        <f>IFERROR(VLOOKUP(Tableau1[[#This Row],[Local Libellé Normé]],TABLES!$A$2:$F$156,5,FALSE),"-")</f>
        <v>-</v>
      </c>
      <c r="O207" s="27" t="str">
        <f>IFERROR(VLOOKUP(Tableau1[[#This Row],[Local Libellé Normé]],TABLES!$A$2:$F$156,4,FALSE),"-")</f>
        <v>-</v>
      </c>
      <c r="P207" s="27" t="str">
        <f>IFERROR(VLOOKUP(Tableau1[[#This Row],[Local Libellé Normé]],TABLES!$A$2:$F$156,6,FALSE),"-")</f>
        <v>-</v>
      </c>
      <c r="Q207" s="27" t="str">
        <f>IFERROR(VLOOKUP(Tableau1[[#This Row],[Local Libellé Normé]],TABLES!$A$2:$F$156,2,FALSE),"-")</f>
        <v>-</v>
      </c>
      <c r="R207" s="27" t="str">
        <f>Tableau1[[#This Row],[CODE Activite]]&amp;"-"&amp;Tableau1[[#This Row],[CODE Sous Activite]]&amp;"-"&amp;Tableau1[[#This Row],[CODE Local]]</f>
        <v>-----</v>
      </c>
      <c r="S207"/>
      <c r="T207"/>
      <c r="U207"/>
      <c r="W207"/>
      <c r="X207"/>
    </row>
    <row r="208" spans="1:24">
      <c r="A208" s="71"/>
      <c r="B208" s="71"/>
      <c r="C208" s="71"/>
      <c r="D208" s="6"/>
      <c r="E208" s="6"/>
      <c r="F208" s="6"/>
      <c r="G208" s="6"/>
      <c r="H208" s="6"/>
      <c r="I208" s="6"/>
      <c r="J208" s="6"/>
      <c r="K208" s="73"/>
      <c r="L208" s="16"/>
      <c r="M208" s="27" t="str">
        <f>IFERROR(VLOOKUP(Tableau1[[#This Row],[Local Libellé Normé]],TABLES!$A$2:$F$156,3,FALSE),"-")</f>
        <v>-</v>
      </c>
      <c r="N208" s="27" t="str">
        <f>IFERROR(VLOOKUP(Tableau1[[#This Row],[Local Libellé Normé]],TABLES!$A$2:$F$156,5,FALSE),"-")</f>
        <v>-</v>
      </c>
      <c r="O208" s="27" t="str">
        <f>IFERROR(VLOOKUP(Tableau1[[#This Row],[Local Libellé Normé]],TABLES!$A$2:$F$156,4,FALSE),"-")</f>
        <v>-</v>
      </c>
      <c r="P208" s="27" t="str">
        <f>IFERROR(VLOOKUP(Tableau1[[#This Row],[Local Libellé Normé]],TABLES!$A$2:$F$156,6,FALSE),"-")</f>
        <v>-</v>
      </c>
      <c r="Q208" s="27" t="str">
        <f>IFERROR(VLOOKUP(Tableau1[[#This Row],[Local Libellé Normé]],TABLES!$A$2:$F$156,2,FALSE),"-")</f>
        <v>-</v>
      </c>
      <c r="R208" s="27" t="str">
        <f>Tableau1[[#This Row],[CODE Activite]]&amp;"-"&amp;Tableau1[[#This Row],[CODE Sous Activite]]&amp;"-"&amp;Tableau1[[#This Row],[CODE Local]]</f>
        <v>-----</v>
      </c>
      <c r="S208"/>
      <c r="T208"/>
      <c r="U208"/>
      <c r="W208"/>
      <c r="X208"/>
    </row>
    <row r="209" spans="1:24">
      <c r="A209" s="71"/>
      <c r="B209" s="71"/>
      <c r="C209" s="71"/>
      <c r="D209" s="6"/>
      <c r="E209" s="6"/>
      <c r="F209" s="6"/>
      <c r="G209" s="6"/>
      <c r="H209" s="6"/>
      <c r="I209" s="6"/>
      <c r="J209" s="6"/>
      <c r="K209" s="73"/>
      <c r="L209" s="16"/>
      <c r="M209" s="27" t="str">
        <f>IFERROR(VLOOKUP(Tableau1[[#This Row],[Local Libellé Normé]],TABLES!$A$2:$F$156,3,FALSE),"-")</f>
        <v>-</v>
      </c>
      <c r="N209" s="27" t="str">
        <f>IFERROR(VLOOKUP(Tableau1[[#This Row],[Local Libellé Normé]],TABLES!$A$2:$F$156,5,FALSE),"-")</f>
        <v>-</v>
      </c>
      <c r="O209" s="27" t="str">
        <f>IFERROR(VLOOKUP(Tableau1[[#This Row],[Local Libellé Normé]],TABLES!$A$2:$F$156,4,FALSE),"-")</f>
        <v>-</v>
      </c>
      <c r="P209" s="27" t="str">
        <f>IFERROR(VLOOKUP(Tableau1[[#This Row],[Local Libellé Normé]],TABLES!$A$2:$F$156,6,FALSE),"-")</f>
        <v>-</v>
      </c>
      <c r="Q209" s="27" t="str">
        <f>IFERROR(VLOOKUP(Tableau1[[#This Row],[Local Libellé Normé]],TABLES!$A$2:$F$156,2,FALSE),"-")</f>
        <v>-</v>
      </c>
      <c r="R209" s="27" t="str">
        <f>Tableau1[[#This Row],[CODE Activite]]&amp;"-"&amp;Tableau1[[#This Row],[CODE Sous Activite]]&amp;"-"&amp;Tableau1[[#This Row],[CODE Local]]</f>
        <v>-----</v>
      </c>
      <c r="S209"/>
      <c r="T209"/>
      <c r="U209"/>
      <c r="W209"/>
      <c r="X209"/>
    </row>
    <row r="210" spans="1:24">
      <c r="A210" s="71"/>
      <c r="B210" s="71"/>
      <c r="C210" s="71"/>
      <c r="D210" s="6"/>
      <c r="E210" s="6"/>
      <c r="F210" s="6"/>
      <c r="G210" s="6"/>
      <c r="H210" s="6"/>
      <c r="I210" s="6"/>
      <c r="J210" s="6"/>
      <c r="K210" s="73"/>
      <c r="L210" s="16"/>
      <c r="M210" s="27" t="str">
        <f>IFERROR(VLOOKUP(Tableau1[[#This Row],[Local Libellé Normé]],TABLES!$A$2:$F$156,3,FALSE),"-")</f>
        <v>-</v>
      </c>
      <c r="N210" s="27" t="str">
        <f>IFERROR(VLOOKUP(Tableau1[[#This Row],[Local Libellé Normé]],TABLES!$A$2:$F$156,5,FALSE),"-")</f>
        <v>-</v>
      </c>
      <c r="O210" s="27" t="str">
        <f>IFERROR(VLOOKUP(Tableau1[[#This Row],[Local Libellé Normé]],TABLES!$A$2:$F$156,4,FALSE),"-")</f>
        <v>-</v>
      </c>
      <c r="P210" s="27" t="str">
        <f>IFERROR(VLOOKUP(Tableau1[[#This Row],[Local Libellé Normé]],TABLES!$A$2:$F$156,6,FALSE),"-")</f>
        <v>-</v>
      </c>
      <c r="Q210" s="27" t="str">
        <f>IFERROR(VLOOKUP(Tableau1[[#This Row],[Local Libellé Normé]],TABLES!$A$2:$F$156,2,FALSE),"-")</f>
        <v>-</v>
      </c>
      <c r="R210" s="27" t="str">
        <f>Tableau1[[#This Row],[CODE Activite]]&amp;"-"&amp;Tableau1[[#This Row],[CODE Sous Activite]]&amp;"-"&amp;Tableau1[[#This Row],[CODE Local]]</f>
        <v>-----</v>
      </c>
      <c r="S210"/>
      <c r="T210"/>
      <c r="U210"/>
      <c r="W210"/>
      <c r="X210"/>
    </row>
    <row r="211" spans="1:24">
      <c r="A211" s="71"/>
      <c r="B211" s="71"/>
      <c r="C211" s="71"/>
      <c r="D211" s="6"/>
      <c r="E211" s="6"/>
      <c r="F211" s="6"/>
      <c r="G211" s="6"/>
      <c r="H211" s="6"/>
      <c r="I211" s="6"/>
      <c r="J211" s="6"/>
      <c r="K211" s="73"/>
      <c r="L211" s="16"/>
      <c r="M211" s="27" t="str">
        <f>IFERROR(VLOOKUP(Tableau1[[#This Row],[Local Libellé Normé]],TABLES!$A$2:$F$156,3,FALSE),"-")</f>
        <v>-</v>
      </c>
      <c r="N211" s="27" t="str">
        <f>IFERROR(VLOOKUP(Tableau1[[#This Row],[Local Libellé Normé]],TABLES!$A$2:$F$156,5,FALSE),"-")</f>
        <v>-</v>
      </c>
      <c r="O211" s="27" t="str">
        <f>IFERROR(VLOOKUP(Tableau1[[#This Row],[Local Libellé Normé]],TABLES!$A$2:$F$156,4,FALSE),"-")</f>
        <v>-</v>
      </c>
      <c r="P211" s="27" t="str">
        <f>IFERROR(VLOOKUP(Tableau1[[#This Row],[Local Libellé Normé]],TABLES!$A$2:$F$156,6,FALSE),"-")</f>
        <v>-</v>
      </c>
      <c r="Q211" s="27" t="str">
        <f>IFERROR(VLOOKUP(Tableau1[[#This Row],[Local Libellé Normé]],TABLES!$A$2:$F$156,2,FALSE),"-")</f>
        <v>-</v>
      </c>
      <c r="R211" s="27" t="str">
        <f>Tableau1[[#This Row],[CODE Activite]]&amp;"-"&amp;Tableau1[[#This Row],[CODE Sous Activite]]&amp;"-"&amp;Tableau1[[#This Row],[CODE Local]]</f>
        <v>-----</v>
      </c>
      <c r="S211"/>
      <c r="T211"/>
      <c r="U211"/>
      <c r="W211"/>
      <c r="X211"/>
    </row>
    <row r="212" spans="1:24">
      <c r="A212" s="71"/>
      <c r="B212" s="71"/>
      <c r="C212" s="71"/>
      <c r="D212" s="6"/>
      <c r="E212" s="6"/>
      <c r="F212" s="6"/>
      <c r="G212" s="6"/>
      <c r="H212" s="6"/>
      <c r="I212" s="6"/>
      <c r="J212" s="6"/>
      <c r="K212" s="73"/>
      <c r="L212" s="16"/>
      <c r="M212" s="27" t="str">
        <f>IFERROR(VLOOKUP(Tableau1[[#This Row],[Local Libellé Normé]],TABLES!$A$2:$F$156,3,FALSE),"-")</f>
        <v>-</v>
      </c>
      <c r="N212" s="27" t="str">
        <f>IFERROR(VLOOKUP(Tableau1[[#This Row],[Local Libellé Normé]],TABLES!$A$2:$F$156,5,FALSE),"-")</f>
        <v>-</v>
      </c>
      <c r="O212" s="27" t="str">
        <f>IFERROR(VLOOKUP(Tableau1[[#This Row],[Local Libellé Normé]],TABLES!$A$2:$F$156,4,FALSE),"-")</f>
        <v>-</v>
      </c>
      <c r="P212" s="27" t="str">
        <f>IFERROR(VLOOKUP(Tableau1[[#This Row],[Local Libellé Normé]],TABLES!$A$2:$F$156,6,FALSE),"-")</f>
        <v>-</v>
      </c>
      <c r="Q212" s="27" t="str">
        <f>IFERROR(VLOOKUP(Tableau1[[#This Row],[Local Libellé Normé]],TABLES!$A$2:$F$156,2,FALSE),"-")</f>
        <v>-</v>
      </c>
      <c r="R212" s="27" t="str">
        <f>Tableau1[[#This Row],[CODE Activite]]&amp;"-"&amp;Tableau1[[#This Row],[CODE Sous Activite]]&amp;"-"&amp;Tableau1[[#This Row],[CODE Local]]</f>
        <v>-----</v>
      </c>
      <c r="S212"/>
      <c r="T212"/>
      <c r="U212"/>
      <c r="W212"/>
      <c r="X212"/>
    </row>
    <row r="213" spans="1:24">
      <c r="A213" s="71"/>
      <c r="B213" s="71"/>
      <c r="C213" s="71"/>
      <c r="D213" s="6"/>
      <c r="E213" s="6"/>
      <c r="F213" s="6"/>
      <c r="G213" s="6"/>
      <c r="H213" s="6"/>
      <c r="I213" s="6"/>
      <c r="J213" s="6"/>
      <c r="K213" s="73"/>
      <c r="L213" s="16"/>
      <c r="M213" s="27" t="str">
        <f>IFERROR(VLOOKUP(Tableau1[[#This Row],[Local Libellé Normé]],TABLES!$A$2:$F$156,3,FALSE),"-")</f>
        <v>-</v>
      </c>
      <c r="N213" s="27" t="str">
        <f>IFERROR(VLOOKUP(Tableau1[[#This Row],[Local Libellé Normé]],TABLES!$A$2:$F$156,5,FALSE),"-")</f>
        <v>-</v>
      </c>
      <c r="O213" s="27" t="str">
        <f>IFERROR(VLOOKUP(Tableau1[[#This Row],[Local Libellé Normé]],TABLES!$A$2:$F$156,4,FALSE),"-")</f>
        <v>-</v>
      </c>
      <c r="P213" s="27" t="str">
        <f>IFERROR(VLOOKUP(Tableau1[[#This Row],[Local Libellé Normé]],TABLES!$A$2:$F$156,6,FALSE),"-")</f>
        <v>-</v>
      </c>
      <c r="Q213" s="27" t="str">
        <f>IFERROR(VLOOKUP(Tableau1[[#This Row],[Local Libellé Normé]],TABLES!$A$2:$F$156,2,FALSE),"-")</f>
        <v>-</v>
      </c>
      <c r="R213" s="27" t="str">
        <f>Tableau1[[#This Row],[CODE Activite]]&amp;"-"&amp;Tableau1[[#This Row],[CODE Sous Activite]]&amp;"-"&amp;Tableau1[[#This Row],[CODE Local]]</f>
        <v>-----</v>
      </c>
      <c r="S213"/>
      <c r="T213"/>
      <c r="U213"/>
      <c r="W213"/>
      <c r="X213"/>
    </row>
    <row r="214" spans="1:24">
      <c r="A214" s="71"/>
      <c r="B214" s="71"/>
      <c r="C214" s="71"/>
      <c r="D214" s="6"/>
      <c r="E214" s="6"/>
      <c r="F214" s="6"/>
      <c r="G214" s="6"/>
      <c r="H214" s="6"/>
      <c r="I214" s="6"/>
      <c r="J214" s="6"/>
      <c r="K214" s="73"/>
      <c r="L214" s="16"/>
      <c r="M214" s="27" t="str">
        <f>IFERROR(VLOOKUP(Tableau1[[#This Row],[Local Libellé Normé]],TABLES!$A$2:$F$156,3,FALSE),"-")</f>
        <v>-</v>
      </c>
      <c r="N214" s="27" t="str">
        <f>IFERROR(VLOOKUP(Tableau1[[#This Row],[Local Libellé Normé]],TABLES!$A$2:$F$156,5,FALSE),"-")</f>
        <v>-</v>
      </c>
      <c r="O214" s="27" t="str">
        <f>IFERROR(VLOOKUP(Tableau1[[#This Row],[Local Libellé Normé]],TABLES!$A$2:$F$156,4,FALSE),"-")</f>
        <v>-</v>
      </c>
      <c r="P214" s="27" t="str">
        <f>IFERROR(VLOOKUP(Tableau1[[#This Row],[Local Libellé Normé]],TABLES!$A$2:$F$156,6,FALSE),"-")</f>
        <v>-</v>
      </c>
      <c r="Q214" s="27" t="str">
        <f>IFERROR(VLOOKUP(Tableau1[[#This Row],[Local Libellé Normé]],TABLES!$A$2:$F$156,2,FALSE),"-")</f>
        <v>-</v>
      </c>
      <c r="R214" s="27" t="str">
        <f>Tableau1[[#This Row],[CODE Activite]]&amp;"-"&amp;Tableau1[[#This Row],[CODE Sous Activite]]&amp;"-"&amp;Tableau1[[#This Row],[CODE Local]]</f>
        <v>-----</v>
      </c>
      <c r="S214"/>
      <c r="T214"/>
      <c r="U214"/>
      <c r="W214"/>
      <c r="X214"/>
    </row>
    <row r="215" spans="1:24">
      <c r="A215" s="71"/>
      <c r="B215" s="71"/>
      <c r="C215" s="71"/>
      <c r="D215" s="6"/>
      <c r="E215" s="6"/>
      <c r="F215" s="6"/>
      <c r="G215" s="6"/>
      <c r="H215" s="6"/>
      <c r="I215" s="6"/>
      <c r="J215" s="6"/>
      <c r="K215" s="73"/>
      <c r="L215" s="16"/>
      <c r="M215" s="27" t="str">
        <f>IFERROR(VLOOKUP(Tableau1[[#This Row],[Local Libellé Normé]],TABLES!$A$2:$F$156,3,FALSE),"-")</f>
        <v>-</v>
      </c>
      <c r="N215" s="27" t="str">
        <f>IFERROR(VLOOKUP(Tableau1[[#This Row],[Local Libellé Normé]],TABLES!$A$2:$F$156,5,FALSE),"-")</f>
        <v>-</v>
      </c>
      <c r="O215" s="27" t="str">
        <f>IFERROR(VLOOKUP(Tableau1[[#This Row],[Local Libellé Normé]],TABLES!$A$2:$F$156,4,FALSE),"-")</f>
        <v>-</v>
      </c>
      <c r="P215" s="27" t="str">
        <f>IFERROR(VLOOKUP(Tableau1[[#This Row],[Local Libellé Normé]],TABLES!$A$2:$F$156,6,FALSE),"-")</f>
        <v>-</v>
      </c>
      <c r="Q215" s="27" t="str">
        <f>IFERROR(VLOOKUP(Tableau1[[#This Row],[Local Libellé Normé]],TABLES!$A$2:$F$156,2,FALSE),"-")</f>
        <v>-</v>
      </c>
      <c r="R215" s="27" t="str">
        <f>Tableau1[[#This Row],[CODE Activite]]&amp;"-"&amp;Tableau1[[#This Row],[CODE Sous Activite]]&amp;"-"&amp;Tableau1[[#This Row],[CODE Local]]</f>
        <v>-----</v>
      </c>
      <c r="S215"/>
      <c r="T215"/>
      <c r="U215"/>
      <c r="W215"/>
      <c r="X215"/>
    </row>
    <row r="216" spans="1:24">
      <c r="A216" s="71"/>
      <c r="B216" s="71"/>
      <c r="C216" s="71"/>
      <c r="D216" s="6"/>
      <c r="E216" s="6"/>
      <c r="F216" s="6"/>
      <c r="G216" s="6"/>
      <c r="H216" s="6"/>
      <c r="I216" s="6"/>
      <c r="J216" s="6"/>
      <c r="K216" s="73"/>
      <c r="L216" s="16"/>
      <c r="M216" s="27" t="str">
        <f>IFERROR(VLOOKUP(Tableau1[[#This Row],[Local Libellé Normé]],TABLES!$A$2:$F$156,3,FALSE),"-")</f>
        <v>-</v>
      </c>
      <c r="N216" s="27" t="str">
        <f>IFERROR(VLOOKUP(Tableau1[[#This Row],[Local Libellé Normé]],TABLES!$A$2:$F$156,5,FALSE),"-")</f>
        <v>-</v>
      </c>
      <c r="O216" s="27" t="str">
        <f>IFERROR(VLOOKUP(Tableau1[[#This Row],[Local Libellé Normé]],TABLES!$A$2:$F$156,4,FALSE),"-")</f>
        <v>-</v>
      </c>
      <c r="P216" s="27" t="str">
        <f>IFERROR(VLOOKUP(Tableau1[[#This Row],[Local Libellé Normé]],TABLES!$A$2:$F$156,6,FALSE),"-")</f>
        <v>-</v>
      </c>
      <c r="Q216" s="27" t="str">
        <f>IFERROR(VLOOKUP(Tableau1[[#This Row],[Local Libellé Normé]],TABLES!$A$2:$F$156,2,FALSE),"-")</f>
        <v>-</v>
      </c>
      <c r="R216" s="27" t="str">
        <f>Tableau1[[#This Row],[CODE Activite]]&amp;"-"&amp;Tableau1[[#This Row],[CODE Sous Activite]]&amp;"-"&amp;Tableau1[[#This Row],[CODE Local]]</f>
        <v>-----</v>
      </c>
      <c r="S216"/>
      <c r="T216"/>
      <c r="U216"/>
      <c r="W216"/>
      <c r="X216"/>
    </row>
    <row r="217" spans="1:24">
      <c r="A217" s="71"/>
      <c r="B217" s="71"/>
      <c r="C217" s="71"/>
      <c r="D217" s="6"/>
      <c r="E217" s="6"/>
      <c r="F217" s="6"/>
      <c r="G217" s="6"/>
      <c r="H217" s="6"/>
      <c r="I217" s="6"/>
      <c r="J217" s="6"/>
      <c r="K217" s="73"/>
      <c r="L217" s="16"/>
      <c r="M217" s="27" t="str">
        <f>IFERROR(VLOOKUP(Tableau1[[#This Row],[Local Libellé Normé]],TABLES!$A$2:$F$156,3,FALSE),"-")</f>
        <v>-</v>
      </c>
      <c r="N217" s="27" t="str">
        <f>IFERROR(VLOOKUP(Tableau1[[#This Row],[Local Libellé Normé]],TABLES!$A$2:$F$156,5,FALSE),"-")</f>
        <v>-</v>
      </c>
      <c r="O217" s="27" t="str">
        <f>IFERROR(VLOOKUP(Tableau1[[#This Row],[Local Libellé Normé]],TABLES!$A$2:$F$156,4,FALSE),"-")</f>
        <v>-</v>
      </c>
      <c r="P217" s="27" t="str">
        <f>IFERROR(VLOOKUP(Tableau1[[#This Row],[Local Libellé Normé]],TABLES!$A$2:$F$156,6,FALSE),"-")</f>
        <v>-</v>
      </c>
      <c r="Q217" s="27" t="str">
        <f>IFERROR(VLOOKUP(Tableau1[[#This Row],[Local Libellé Normé]],TABLES!$A$2:$F$156,2,FALSE),"-")</f>
        <v>-</v>
      </c>
      <c r="R217" s="27" t="str">
        <f>Tableau1[[#This Row],[CODE Activite]]&amp;"-"&amp;Tableau1[[#This Row],[CODE Sous Activite]]&amp;"-"&amp;Tableau1[[#This Row],[CODE Local]]</f>
        <v>-----</v>
      </c>
      <c r="S217"/>
      <c r="T217"/>
      <c r="U217"/>
      <c r="W217"/>
      <c r="X217"/>
    </row>
    <row r="218" spans="1:24">
      <c r="A218" s="71"/>
      <c r="B218" s="71"/>
      <c r="C218" s="71"/>
      <c r="D218" s="6"/>
      <c r="E218" s="6"/>
      <c r="F218" s="6"/>
      <c r="G218" s="6"/>
      <c r="H218" s="6"/>
      <c r="I218" s="6"/>
      <c r="J218" s="6"/>
      <c r="K218" s="73"/>
      <c r="L218" s="16"/>
      <c r="M218" s="27" t="str">
        <f>IFERROR(VLOOKUP(Tableau1[[#This Row],[Local Libellé Normé]],TABLES!$A$2:$F$156,3,FALSE),"-")</f>
        <v>-</v>
      </c>
      <c r="N218" s="27" t="str">
        <f>IFERROR(VLOOKUP(Tableau1[[#This Row],[Local Libellé Normé]],TABLES!$A$2:$F$156,5,FALSE),"-")</f>
        <v>-</v>
      </c>
      <c r="O218" s="27" t="str">
        <f>IFERROR(VLOOKUP(Tableau1[[#This Row],[Local Libellé Normé]],TABLES!$A$2:$F$156,4,FALSE),"-")</f>
        <v>-</v>
      </c>
      <c r="P218" s="27" t="str">
        <f>IFERROR(VLOOKUP(Tableau1[[#This Row],[Local Libellé Normé]],TABLES!$A$2:$F$156,6,FALSE),"-")</f>
        <v>-</v>
      </c>
      <c r="Q218" s="27" t="str">
        <f>IFERROR(VLOOKUP(Tableau1[[#This Row],[Local Libellé Normé]],TABLES!$A$2:$F$156,2,FALSE),"-")</f>
        <v>-</v>
      </c>
      <c r="R218" s="27" t="str">
        <f>Tableau1[[#This Row],[CODE Activite]]&amp;"-"&amp;Tableau1[[#This Row],[CODE Sous Activite]]&amp;"-"&amp;Tableau1[[#This Row],[CODE Local]]</f>
        <v>-----</v>
      </c>
      <c r="S218"/>
      <c r="T218"/>
      <c r="U218"/>
      <c r="W218"/>
      <c r="X218"/>
    </row>
    <row r="219" spans="1:24">
      <c r="A219" s="71"/>
      <c r="B219" s="71"/>
      <c r="C219" s="71"/>
      <c r="D219" s="6"/>
      <c r="E219" s="6"/>
      <c r="F219" s="6"/>
      <c r="G219" s="6"/>
      <c r="H219" s="6"/>
      <c r="I219" s="6"/>
      <c r="J219" s="6"/>
      <c r="K219" s="73"/>
      <c r="L219" s="16"/>
      <c r="M219" s="27" t="str">
        <f>IFERROR(VLOOKUP(Tableau1[[#This Row],[Local Libellé Normé]],TABLES!$A$2:$F$156,3,FALSE),"-")</f>
        <v>-</v>
      </c>
      <c r="N219" s="27" t="str">
        <f>IFERROR(VLOOKUP(Tableau1[[#This Row],[Local Libellé Normé]],TABLES!$A$2:$F$156,5,FALSE),"-")</f>
        <v>-</v>
      </c>
      <c r="O219" s="27" t="str">
        <f>IFERROR(VLOOKUP(Tableau1[[#This Row],[Local Libellé Normé]],TABLES!$A$2:$F$156,4,FALSE),"-")</f>
        <v>-</v>
      </c>
      <c r="P219" s="27" t="str">
        <f>IFERROR(VLOOKUP(Tableau1[[#This Row],[Local Libellé Normé]],TABLES!$A$2:$F$156,6,FALSE),"-")</f>
        <v>-</v>
      </c>
      <c r="Q219" s="27" t="str">
        <f>IFERROR(VLOOKUP(Tableau1[[#This Row],[Local Libellé Normé]],TABLES!$A$2:$F$156,2,FALSE),"-")</f>
        <v>-</v>
      </c>
      <c r="R219" s="27" t="str">
        <f>Tableau1[[#This Row],[CODE Activite]]&amp;"-"&amp;Tableau1[[#This Row],[CODE Sous Activite]]&amp;"-"&amp;Tableau1[[#This Row],[CODE Local]]</f>
        <v>-----</v>
      </c>
      <c r="S219"/>
      <c r="T219"/>
      <c r="U219"/>
      <c r="W219"/>
      <c r="X219"/>
    </row>
    <row r="220" spans="1:24">
      <c r="A220" s="71"/>
      <c r="B220" s="71"/>
      <c r="C220" s="71"/>
      <c r="D220" s="6"/>
      <c r="E220" s="6"/>
      <c r="F220" s="6"/>
      <c r="G220" s="6"/>
      <c r="H220" s="6"/>
      <c r="I220" s="6"/>
      <c r="J220" s="6"/>
      <c r="K220" s="73"/>
      <c r="L220" s="16"/>
      <c r="M220" s="27" t="str">
        <f>IFERROR(VLOOKUP(Tableau1[[#This Row],[Local Libellé Normé]],TABLES!$A$2:$F$156,3,FALSE),"-")</f>
        <v>-</v>
      </c>
      <c r="N220" s="27" t="str">
        <f>IFERROR(VLOOKUP(Tableau1[[#This Row],[Local Libellé Normé]],TABLES!$A$2:$F$156,5,FALSE),"-")</f>
        <v>-</v>
      </c>
      <c r="O220" s="27" t="str">
        <f>IFERROR(VLOOKUP(Tableau1[[#This Row],[Local Libellé Normé]],TABLES!$A$2:$F$156,4,FALSE),"-")</f>
        <v>-</v>
      </c>
      <c r="P220" s="27" t="str">
        <f>IFERROR(VLOOKUP(Tableau1[[#This Row],[Local Libellé Normé]],TABLES!$A$2:$F$156,6,FALSE),"-")</f>
        <v>-</v>
      </c>
      <c r="Q220" s="27" t="str">
        <f>IFERROR(VLOOKUP(Tableau1[[#This Row],[Local Libellé Normé]],TABLES!$A$2:$F$156,2,FALSE),"-")</f>
        <v>-</v>
      </c>
      <c r="R220" s="27" t="str">
        <f>Tableau1[[#This Row],[CODE Activite]]&amp;"-"&amp;Tableau1[[#This Row],[CODE Sous Activite]]&amp;"-"&amp;Tableau1[[#This Row],[CODE Local]]</f>
        <v>-----</v>
      </c>
      <c r="S220"/>
      <c r="T220"/>
      <c r="U220"/>
      <c r="W220"/>
      <c r="X220"/>
    </row>
    <row r="221" spans="1:24">
      <c r="A221" s="71"/>
      <c r="B221" s="71"/>
      <c r="C221" s="71"/>
      <c r="D221" s="6"/>
      <c r="E221" s="6"/>
      <c r="F221" s="6"/>
      <c r="G221" s="6"/>
      <c r="H221" s="6"/>
      <c r="I221" s="6"/>
      <c r="J221" s="6"/>
      <c r="K221" s="73"/>
      <c r="L221" s="16"/>
      <c r="M221" s="27" t="str">
        <f>IFERROR(VLOOKUP(Tableau1[[#This Row],[Local Libellé Normé]],TABLES!$A$2:$F$156,3,FALSE),"-")</f>
        <v>-</v>
      </c>
      <c r="N221" s="27" t="str">
        <f>IFERROR(VLOOKUP(Tableau1[[#This Row],[Local Libellé Normé]],TABLES!$A$2:$F$156,5,FALSE),"-")</f>
        <v>-</v>
      </c>
      <c r="O221" s="27" t="str">
        <f>IFERROR(VLOOKUP(Tableau1[[#This Row],[Local Libellé Normé]],TABLES!$A$2:$F$156,4,FALSE),"-")</f>
        <v>-</v>
      </c>
      <c r="P221" s="27" t="str">
        <f>IFERROR(VLOOKUP(Tableau1[[#This Row],[Local Libellé Normé]],TABLES!$A$2:$F$156,6,FALSE),"-")</f>
        <v>-</v>
      </c>
      <c r="Q221" s="27" t="str">
        <f>IFERROR(VLOOKUP(Tableau1[[#This Row],[Local Libellé Normé]],TABLES!$A$2:$F$156,2,FALSE),"-")</f>
        <v>-</v>
      </c>
      <c r="R221" s="27" t="str">
        <f>Tableau1[[#This Row],[CODE Activite]]&amp;"-"&amp;Tableau1[[#This Row],[CODE Sous Activite]]&amp;"-"&amp;Tableau1[[#This Row],[CODE Local]]</f>
        <v>-----</v>
      </c>
      <c r="S221"/>
      <c r="T221"/>
      <c r="U221"/>
      <c r="W221"/>
      <c r="X221"/>
    </row>
    <row r="222" spans="1:24">
      <c r="A222" s="71"/>
      <c r="B222" s="71"/>
      <c r="C222" s="71"/>
      <c r="D222" s="6"/>
      <c r="E222" s="6"/>
      <c r="F222" s="6"/>
      <c r="G222" s="6"/>
      <c r="H222" s="6"/>
      <c r="I222" s="6"/>
      <c r="J222" s="6"/>
      <c r="K222" s="73"/>
      <c r="L222" s="16"/>
      <c r="M222" s="27" t="str">
        <f>IFERROR(VLOOKUP(Tableau1[[#This Row],[Local Libellé Normé]],TABLES!$A$2:$F$156,3,FALSE),"-")</f>
        <v>-</v>
      </c>
      <c r="N222" s="27" t="str">
        <f>IFERROR(VLOOKUP(Tableau1[[#This Row],[Local Libellé Normé]],TABLES!$A$2:$F$156,5,FALSE),"-")</f>
        <v>-</v>
      </c>
      <c r="O222" s="27" t="str">
        <f>IFERROR(VLOOKUP(Tableau1[[#This Row],[Local Libellé Normé]],TABLES!$A$2:$F$156,4,FALSE),"-")</f>
        <v>-</v>
      </c>
      <c r="P222" s="27" t="str">
        <f>IFERROR(VLOOKUP(Tableau1[[#This Row],[Local Libellé Normé]],TABLES!$A$2:$F$156,6,FALSE),"-")</f>
        <v>-</v>
      </c>
      <c r="Q222" s="27" t="str">
        <f>IFERROR(VLOOKUP(Tableau1[[#This Row],[Local Libellé Normé]],TABLES!$A$2:$F$156,2,FALSE),"-")</f>
        <v>-</v>
      </c>
      <c r="R222" s="27" t="str">
        <f>Tableau1[[#This Row],[CODE Activite]]&amp;"-"&amp;Tableau1[[#This Row],[CODE Sous Activite]]&amp;"-"&amp;Tableau1[[#This Row],[CODE Local]]</f>
        <v>-----</v>
      </c>
      <c r="S222"/>
      <c r="T222"/>
      <c r="U222"/>
      <c r="W222"/>
      <c r="X222"/>
    </row>
    <row r="223" spans="1:24">
      <c r="A223" s="71"/>
      <c r="B223" s="71"/>
      <c r="C223" s="71"/>
      <c r="D223" s="6"/>
      <c r="E223" s="6"/>
      <c r="F223" s="6"/>
      <c r="G223" s="6"/>
      <c r="H223" s="6"/>
      <c r="I223" s="6"/>
      <c r="J223" s="6"/>
      <c r="K223" s="73"/>
      <c r="L223" s="16"/>
      <c r="M223" s="27" t="str">
        <f>IFERROR(VLOOKUP(Tableau1[[#This Row],[Local Libellé Normé]],TABLES!$A$2:$F$156,3,FALSE),"-")</f>
        <v>-</v>
      </c>
      <c r="N223" s="27" t="str">
        <f>IFERROR(VLOOKUP(Tableau1[[#This Row],[Local Libellé Normé]],TABLES!$A$2:$F$156,5,FALSE),"-")</f>
        <v>-</v>
      </c>
      <c r="O223" s="27" t="str">
        <f>IFERROR(VLOOKUP(Tableau1[[#This Row],[Local Libellé Normé]],TABLES!$A$2:$F$156,4,FALSE),"-")</f>
        <v>-</v>
      </c>
      <c r="P223" s="27" t="str">
        <f>IFERROR(VLOOKUP(Tableau1[[#This Row],[Local Libellé Normé]],TABLES!$A$2:$F$156,6,FALSE),"-")</f>
        <v>-</v>
      </c>
      <c r="Q223" s="27" t="str">
        <f>IFERROR(VLOOKUP(Tableau1[[#This Row],[Local Libellé Normé]],TABLES!$A$2:$F$156,2,FALSE),"-")</f>
        <v>-</v>
      </c>
      <c r="R223" s="27" t="str">
        <f>Tableau1[[#This Row],[CODE Activite]]&amp;"-"&amp;Tableau1[[#This Row],[CODE Sous Activite]]&amp;"-"&amp;Tableau1[[#This Row],[CODE Local]]</f>
        <v>-----</v>
      </c>
      <c r="S223"/>
      <c r="T223"/>
      <c r="U223"/>
      <c r="W223"/>
      <c r="X223"/>
    </row>
    <row r="224" spans="1:24">
      <c r="A224" s="71"/>
      <c r="B224" s="71"/>
      <c r="C224" s="71"/>
      <c r="D224" s="6"/>
      <c r="E224" s="6"/>
      <c r="F224" s="6"/>
      <c r="G224" s="6"/>
      <c r="H224" s="6"/>
      <c r="I224" s="6"/>
      <c r="J224" s="6"/>
      <c r="K224" s="73"/>
      <c r="L224" s="16"/>
      <c r="M224" s="27" t="str">
        <f>IFERROR(VLOOKUP(Tableau1[[#This Row],[Local Libellé Normé]],TABLES!$A$2:$F$156,3,FALSE),"-")</f>
        <v>-</v>
      </c>
      <c r="N224" s="27" t="str">
        <f>IFERROR(VLOOKUP(Tableau1[[#This Row],[Local Libellé Normé]],TABLES!$A$2:$F$156,5,FALSE),"-")</f>
        <v>-</v>
      </c>
      <c r="O224" s="27" t="str">
        <f>IFERROR(VLOOKUP(Tableau1[[#This Row],[Local Libellé Normé]],TABLES!$A$2:$F$156,4,FALSE),"-")</f>
        <v>-</v>
      </c>
      <c r="P224" s="27" t="str">
        <f>IFERROR(VLOOKUP(Tableau1[[#This Row],[Local Libellé Normé]],TABLES!$A$2:$F$156,6,FALSE),"-")</f>
        <v>-</v>
      </c>
      <c r="Q224" s="27" t="str">
        <f>IFERROR(VLOOKUP(Tableau1[[#This Row],[Local Libellé Normé]],TABLES!$A$2:$F$156,2,FALSE),"-")</f>
        <v>-</v>
      </c>
      <c r="R224" s="27" t="str">
        <f>Tableau1[[#This Row],[CODE Activite]]&amp;"-"&amp;Tableau1[[#This Row],[CODE Sous Activite]]&amp;"-"&amp;Tableau1[[#This Row],[CODE Local]]</f>
        <v>-----</v>
      </c>
      <c r="S224"/>
      <c r="T224"/>
      <c r="U224"/>
      <c r="W224"/>
      <c r="X224"/>
    </row>
    <row r="225" spans="1:24">
      <c r="A225" s="71"/>
      <c r="B225" s="71"/>
      <c r="C225" s="71"/>
      <c r="D225" s="6"/>
      <c r="E225" s="6"/>
      <c r="F225" s="6"/>
      <c r="G225" s="6"/>
      <c r="H225" s="6"/>
      <c r="I225" s="6"/>
      <c r="J225" s="6"/>
      <c r="K225" s="73"/>
      <c r="L225" s="16"/>
      <c r="M225" s="27" t="str">
        <f>IFERROR(VLOOKUP(Tableau1[[#This Row],[Local Libellé Normé]],TABLES!$A$2:$F$156,3,FALSE),"-")</f>
        <v>-</v>
      </c>
      <c r="N225" s="27" t="str">
        <f>IFERROR(VLOOKUP(Tableau1[[#This Row],[Local Libellé Normé]],TABLES!$A$2:$F$156,5,FALSE),"-")</f>
        <v>-</v>
      </c>
      <c r="O225" s="27" t="str">
        <f>IFERROR(VLOOKUP(Tableau1[[#This Row],[Local Libellé Normé]],TABLES!$A$2:$F$156,4,FALSE),"-")</f>
        <v>-</v>
      </c>
      <c r="P225" s="27" t="str">
        <f>IFERROR(VLOOKUP(Tableau1[[#This Row],[Local Libellé Normé]],TABLES!$A$2:$F$156,6,FALSE),"-")</f>
        <v>-</v>
      </c>
      <c r="Q225" s="27" t="str">
        <f>IFERROR(VLOOKUP(Tableau1[[#This Row],[Local Libellé Normé]],TABLES!$A$2:$F$156,2,FALSE),"-")</f>
        <v>-</v>
      </c>
      <c r="R225" s="27" t="str">
        <f>Tableau1[[#This Row],[CODE Activite]]&amp;"-"&amp;Tableau1[[#This Row],[CODE Sous Activite]]&amp;"-"&amp;Tableau1[[#This Row],[CODE Local]]</f>
        <v>-----</v>
      </c>
      <c r="S225"/>
      <c r="T225"/>
      <c r="U225"/>
      <c r="W225"/>
      <c r="X225"/>
    </row>
    <row r="226" spans="1:24">
      <c r="A226" s="71"/>
      <c r="B226" s="71"/>
      <c r="C226" s="71"/>
      <c r="D226" s="6"/>
      <c r="E226" s="6"/>
      <c r="F226" s="6"/>
      <c r="G226" s="6"/>
      <c r="H226" s="6"/>
      <c r="I226" s="6"/>
      <c r="J226" s="6"/>
      <c r="K226" s="73"/>
      <c r="L226" s="16"/>
      <c r="M226" s="27" t="str">
        <f>IFERROR(VLOOKUP(Tableau1[[#This Row],[Local Libellé Normé]],TABLES!$A$2:$F$156,3,FALSE),"-")</f>
        <v>-</v>
      </c>
      <c r="N226" s="27" t="str">
        <f>IFERROR(VLOOKUP(Tableau1[[#This Row],[Local Libellé Normé]],TABLES!$A$2:$F$156,5,FALSE),"-")</f>
        <v>-</v>
      </c>
      <c r="O226" s="27" t="str">
        <f>IFERROR(VLOOKUP(Tableau1[[#This Row],[Local Libellé Normé]],TABLES!$A$2:$F$156,4,FALSE),"-")</f>
        <v>-</v>
      </c>
      <c r="P226" s="27" t="str">
        <f>IFERROR(VLOOKUP(Tableau1[[#This Row],[Local Libellé Normé]],TABLES!$A$2:$F$156,6,FALSE),"-")</f>
        <v>-</v>
      </c>
      <c r="Q226" s="27" t="str">
        <f>IFERROR(VLOOKUP(Tableau1[[#This Row],[Local Libellé Normé]],TABLES!$A$2:$F$156,2,FALSE),"-")</f>
        <v>-</v>
      </c>
      <c r="R226" s="27" t="str">
        <f>Tableau1[[#This Row],[CODE Activite]]&amp;"-"&amp;Tableau1[[#This Row],[CODE Sous Activite]]&amp;"-"&amp;Tableau1[[#This Row],[CODE Local]]</f>
        <v>-----</v>
      </c>
      <c r="S226"/>
      <c r="T226"/>
      <c r="U226"/>
      <c r="W226"/>
      <c r="X226"/>
    </row>
    <row r="227" spans="1:24">
      <c r="A227" s="71"/>
      <c r="B227" s="71"/>
      <c r="C227" s="71"/>
      <c r="D227" s="6"/>
      <c r="E227" s="6"/>
      <c r="F227" s="6"/>
      <c r="G227" s="6"/>
      <c r="H227" s="6"/>
      <c r="I227" s="6"/>
      <c r="J227" s="6"/>
      <c r="K227" s="73"/>
      <c r="L227" s="16"/>
      <c r="M227" s="27" t="str">
        <f>IFERROR(VLOOKUP(Tableau1[[#This Row],[Local Libellé Normé]],TABLES!$A$2:$F$156,3,FALSE),"-")</f>
        <v>-</v>
      </c>
      <c r="N227" s="27" t="str">
        <f>IFERROR(VLOOKUP(Tableau1[[#This Row],[Local Libellé Normé]],TABLES!$A$2:$F$156,5,FALSE),"-")</f>
        <v>-</v>
      </c>
      <c r="O227" s="27" t="str">
        <f>IFERROR(VLOOKUP(Tableau1[[#This Row],[Local Libellé Normé]],TABLES!$A$2:$F$156,4,FALSE),"-")</f>
        <v>-</v>
      </c>
      <c r="P227" s="27" t="str">
        <f>IFERROR(VLOOKUP(Tableau1[[#This Row],[Local Libellé Normé]],TABLES!$A$2:$F$156,6,FALSE),"-")</f>
        <v>-</v>
      </c>
      <c r="Q227" s="27" t="str">
        <f>IFERROR(VLOOKUP(Tableau1[[#This Row],[Local Libellé Normé]],TABLES!$A$2:$F$156,2,FALSE),"-")</f>
        <v>-</v>
      </c>
      <c r="R227" s="27" t="str">
        <f>Tableau1[[#This Row],[CODE Activite]]&amp;"-"&amp;Tableau1[[#This Row],[CODE Sous Activite]]&amp;"-"&amp;Tableau1[[#This Row],[CODE Local]]</f>
        <v>-----</v>
      </c>
      <c r="S227"/>
      <c r="T227"/>
      <c r="U227"/>
      <c r="W227"/>
      <c r="X227"/>
    </row>
    <row r="228" spans="1:24">
      <c r="A228" s="71"/>
      <c r="B228" s="71"/>
      <c r="C228" s="71"/>
      <c r="D228" s="6"/>
      <c r="E228" s="6"/>
      <c r="F228" s="6"/>
      <c r="G228" s="6"/>
      <c r="H228" s="6"/>
      <c r="I228" s="6"/>
      <c r="J228" s="6"/>
      <c r="K228" s="73"/>
      <c r="L228" s="16"/>
      <c r="M228" s="27" t="str">
        <f>IFERROR(VLOOKUP(Tableau1[[#This Row],[Local Libellé Normé]],TABLES!$A$2:$F$156,3,FALSE),"-")</f>
        <v>-</v>
      </c>
      <c r="N228" s="27" t="str">
        <f>IFERROR(VLOOKUP(Tableau1[[#This Row],[Local Libellé Normé]],TABLES!$A$2:$F$156,5,FALSE),"-")</f>
        <v>-</v>
      </c>
      <c r="O228" s="27" t="str">
        <f>IFERROR(VLOOKUP(Tableau1[[#This Row],[Local Libellé Normé]],TABLES!$A$2:$F$156,4,FALSE),"-")</f>
        <v>-</v>
      </c>
      <c r="P228" s="27" t="str">
        <f>IFERROR(VLOOKUP(Tableau1[[#This Row],[Local Libellé Normé]],TABLES!$A$2:$F$156,6,FALSE),"-")</f>
        <v>-</v>
      </c>
      <c r="Q228" s="27" t="str">
        <f>IFERROR(VLOOKUP(Tableau1[[#This Row],[Local Libellé Normé]],TABLES!$A$2:$F$156,2,FALSE),"-")</f>
        <v>-</v>
      </c>
      <c r="R228" s="27" t="str">
        <f>Tableau1[[#This Row],[CODE Activite]]&amp;"-"&amp;Tableau1[[#This Row],[CODE Sous Activite]]&amp;"-"&amp;Tableau1[[#This Row],[CODE Local]]</f>
        <v>-----</v>
      </c>
      <c r="S228"/>
      <c r="T228"/>
      <c r="U228"/>
      <c r="W228"/>
      <c r="X228"/>
    </row>
    <row r="229" spans="1:24">
      <c r="A229" s="71"/>
      <c r="B229" s="71"/>
      <c r="C229" s="71"/>
      <c r="D229" s="6"/>
      <c r="E229" s="6"/>
      <c r="F229" s="6"/>
      <c r="G229" s="6"/>
      <c r="H229" s="6"/>
      <c r="I229" s="6"/>
      <c r="J229" s="6"/>
      <c r="K229" s="73"/>
      <c r="L229" s="16"/>
      <c r="M229" s="27" t="str">
        <f>IFERROR(VLOOKUP(Tableau1[[#This Row],[Local Libellé Normé]],TABLES!$A$2:$F$156,3,FALSE),"-")</f>
        <v>-</v>
      </c>
      <c r="N229" s="27" t="str">
        <f>IFERROR(VLOOKUP(Tableau1[[#This Row],[Local Libellé Normé]],TABLES!$A$2:$F$156,5,FALSE),"-")</f>
        <v>-</v>
      </c>
      <c r="O229" s="27" t="str">
        <f>IFERROR(VLOOKUP(Tableau1[[#This Row],[Local Libellé Normé]],TABLES!$A$2:$F$156,4,FALSE),"-")</f>
        <v>-</v>
      </c>
      <c r="P229" s="27" t="str">
        <f>IFERROR(VLOOKUP(Tableau1[[#This Row],[Local Libellé Normé]],TABLES!$A$2:$F$156,6,FALSE),"-")</f>
        <v>-</v>
      </c>
      <c r="Q229" s="27" t="str">
        <f>IFERROR(VLOOKUP(Tableau1[[#This Row],[Local Libellé Normé]],TABLES!$A$2:$F$156,2,FALSE),"-")</f>
        <v>-</v>
      </c>
      <c r="R229" s="27" t="str">
        <f>Tableau1[[#This Row],[CODE Activite]]&amp;"-"&amp;Tableau1[[#This Row],[CODE Sous Activite]]&amp;"-"&amp;Tableau1[[#This Row],[CODE Local]]</f>
        <v>-----</v>
      </c>
      <c r="S229"/>
      <c r="T229"/>
      <c r="U229"/>
      <c r="W229"/>
      <c r="X229"/>
    </row>
    <row r="230" spans="1:24">
      <c r="A230" s="71"/>
      <c r="B230" s="71"/>
      <c r="C230" s="71"/>
      <c r="D230" s="6"/>
      <c r="E230" s="6"/>
      <c r="F230" s="6"/>
      <c r="G230" s="6"/>
      <c r="H230" s="6"/>
      <c r="I230" s="6"/>
      <c r="J230" s="6"/>
      <c r="K230" s="73"/>
      <c r="L230" s="16"/>
      <c r="M230" s="27" t="str">
        <f>IFERROR(VLOOKUP(Tableau1[[#This Row],[Local Libellé Normé]],TABLES!$A$2:$F$156,3,FALSE),"-")</f>
        <v>-</v>
      </c>
      <c r="N230" s="27" t="str">
        <f>IFERROR(VLOOKUP(Tableau1[[#This Row],[Local Libellé Normé]],TABLES!$A$2:$F$156,5,FALSE),"-")</f>
        <v>-</v>
      </c>
      <c r="O230" s="27" t="str">
        <f>IFERROR(VLOOKUP(Tableau1[[#This Row],[Local Libellé Normé]],TABLES!$A$2:$F$156,4,FALSE),"-")</f>
        <v>-</v>
      </c>
      <c r="P230" s="27" t="str">
        <f>IFERROR(VLOOKUP(Tableau1[[#This Row],[Local Libellé Normé]],TABLES!$A$2:$F$156,6,FALSE),"-")</f>
        <v>-</v>
      </c>
      <c r="Q230" s="27" t="str">
        <f>IFERROR(VLOOKUP(Tableau1[[#This Row],[Local Libellé Normé]],TABLES!$A$2:$F$156,2,FALSE),"-")</f>
        <v>-</v>
      </c>
      <c r="R230" s="27" t="str">
        <f>Tableau1[[#This Row],[CODE Activite]]&amp;"-"&amp;Tableau1[[#This Row],[CODE Sous Activite]]&amp;"-"&amp;Tableau1[[#This Row],[CODE Local]]</f>
        <v>-----</v>
      </c>
      <c r="S230"/>
      <c r="T230"/>
      <c r="U230"/>
      <c r="W230"/>
      <c r="X230"/>
    </row>
    <row r="231" spans="1:24">
      <c r="A231" s="71"/>
      <c r="B231" s="71"/>
      <c r="C231" s="71"/>
      <c r="D231" s="6"/>
      <c r="E231" s="6"/>
      <c r="F231" s="6"/>
      <c r="G231" s="6"/>
      <c r="H231" s="6"/>
      <c r="I231" s="6"/>
      <c r="J231" s="6"/>
      <c r="K231" s="73"/>
      <c r="L231" s="16"/>
      <c r="M231" s="27" t="str">
        <f>IFERROR(VLOOKUP(Tableau1[[#This Row],[Local Libellé Normé]],TABLES!$A$2:$F$156,3,FALSE),"-")</f>
        <v>-</v>
      </c>
      <c r="N231" s="27" t="str">
        <f>IFERROR(VLOOKUP(Tableau1[[#This Row],[Local Libellé Normé]],TABLES!$A$2:$F$156,5,FALSE),"-")</f>
        <v>-</v>
      </c>
      <c r="O231" s="27" t="str">
        <f>IFERROR(VLOOKUP(Tableau1[[#This Row],[Local Libellé Normé]],TABLES!$A$2:$F$156,4,FALSE),"-")</f>
        <v>-</v>
      </c>
      <c r="P231" s="27" t="str">
        <f>IFERROR(VLOOKUP(Tableau1[[#This Row],[Local Libellé Normé]],TABLES!$A$2:$F$156,6,FALSE),"-")</f>
        <v>-</v>
      </c>
      <c r="Q231" s="27" t="str">
        <f>IFERROR(VLOOKUP(Tableau1[[#This Row],[Local Libellé Normé]],TABLES!$A$2:$F$156,2,FALSE),"-")</f>
        <v>-</v>
      </c>
      <c r="R231" s="27" t="str">
        <f>Tableau1[[#This Row],[CODE Activite]]&amp;"-"&amp;Tableau1[[#This Row],[CODE Sous Activite]]&amp;"-"&amp;Tableau1[[#This Row],[CODE Local]]</f>
        <v>-----</v>
      </c>
      <c r="S231"/>
      <c r="T231"/>
      <c r="U231"/>
      <c r="W231"/>
      <c r="X231"/>
    </row>
    <row r="232" spans="1:24">
      <c r="A232" s="71"/>
      <c r="B232" s="71"/>
      <c r="C232" s="71"/>
      <c r="D232" s="6"/>
      <c r="E232" s="6"/>
      <c r="F232" s="6"/>
      <c r="G232" s="6"/>
      <c r="H232" s="6"/>
      <c r="I232" s="6"/>
      <c r="J232" s="6"/>
      <c r="K232" s="73"/>
      <c r="L232" s="16"/>
      <c r="M232" s="27" t="str">
        <f>IFERROR(VLOOKUP(Tableau1[[#This Row],[Local Libellé Normé]],TABLES!$A$2:$F$156,3,FALSE),"-")</f>
        <v>-</v>
      </c>
      <c r="N232" s="27" t="str">
        <f>IFERROR(VLOOKUP(Tableau1[[#This Row],[Local Libellé Normé]],TABLES!$A$2:$F$156,5,FALSE),"-")</f>
        <v>-</v>
      </c>
      <c r="O232" s="27" t="str">
        <f>IFERROR(VLOOKUP(Tableau1[[#This Row],[Local Libellé Normé]],TABLES!$A$2:$F$156,4,FALSE),"-")</f>
        <v>-</v>
      </c>
      <c r="P232" s="27" t="str">
        <f>IFERROR(VLOOKUP(Tableau1[[#This Row],[Local Libellé Normé]],TABLES!$A$2:$F$156,6,FALSE),"-")</f>
        <v>-</v>
      </c>
      <c r="Q232" s="27" t="str">
        <f>IFERROR(VLOOKUP(Tableau1[[#This Row],[Local Libellé Normé]],TABLES!$A$2:$F$156,2,FALSE),"-")</f>
        <v>-</v>
      </c>
      <c r="R232" s="27" t="str">
        <f>Tableau1[[#This Row],[CODE Activite]]&amp;"-"&amp;Tableau1[[#This Row],[CODE Sous Activite]]&amp;"-"&amp;Tableau1[[#This Row],[CODE Local]]</f>
        <v>-----</v>
      </c>
      <c r="S232"/>
      <c r="T232"/>
      <c r="U232"/>
      <c r="W232"/>
      <c r="X232"/>
    </row>
    <row r="233" spans="1:24">
      <c r="A233" s="71"/>
      <c r="B233" s="71"/>
      <c r="C233" s="71"/>
      <c r="D233" s="6"/>
      <c r="E233" s="6"/>
      <c r="F233" s="6"/>
      <c r="G233" s="6"/>
      <c r="H233" s="6"/>
      <c r="I233" s="6"/>
      <c r="J233" s="6"/>
      <c r="K233" s="73"/>
      <c r="L233" s="16"/>
      <c r="M233" s="27" t="str">
        <f>IFERROR(VLOOKUP(Tableau1[[#This Row],[Local Libellé Normé]],TABLES!$A$2:$F$156,3,FALSE),"-")</f>
        <v>-</v>
      </c>
      <c r="N233" s="27" t="str">
        <f>IFERROR(VLOOKUP(Tableau1[[#This Row],[Local Libellé Normé]],TABLES!$A$2:$F$156,5,FALSE),"-")</f>
        <v>-</v>
      </c>
      <c r="O233" s="27" t="str">
        <f>IFERROR(VLOOKUP(Tableau1[[#This Row],[Local Libellé Normé]],TABLES!$A$2:$F$156,4,FALSE),"-")</f>
        <v>-</v>
      </c>
      <c r="P233" s="27" t="str">
        <f>IFERROR(VLOOKUP(Tableau1[[#This Row],[Local Libellé Normé]],TABLES!$A$2:$F$156,6,FALSE),"-")</f>
        <v>-</v>
      </c>
      <c r="Q233" s="27" t="str">
        <f>IFERROR(VLOOKUP(Tableau1[[#This Row],[Local Libellé Normé]],TABLES!$A$2:$F$156,2,FALSE),"-")</f>
        <v>-</v>
      </c>
      <c r="R233" s="27" t="str">
        <f>Tableau1[[#This Row],[CODE Activite]]&amp;"-"&amp;Tableau1[[#This Row],[CODE Sous Activite]]&amp;"-"&amp;Tableau1[[#This Row],[CODE Local]]</f>
        <v>-----</v>
      </c>
      <c r="S233"/>
      <c r="T233"/>
      <c r="U233"/>
      <c r="W233"/>
      <c r="X233"/>
    </row>
    <row r="234" spans="1:24">
      <c r="A234" s="71"/>
      <c r="B234" s="71"/>
      <c r="C234" s="71"/>
      <c r="D234" s="6"/>
      <c r="E234" s="6"/>
      <c r="F234" s="6"/>
      <c r="G234" s="6"/>
      <c r="H234" s="6"/>
      <c r="I234" s="6"/>
      <c r="J234" s="6"/>
      <c r="K234" s="73"/>
      <c r="L234" s="16"/>
      <c r="M234" s="27" t="str">
        <f>IFERROR(VLOOKUP(Tableau1[[#This Row],[Local Libellé Normé]],TABLES!$A$2:$F$156,3,FALSE),"-")</f>
        <v>-</v>
      </c>
      <c r="N234" s="27" t="str">
        <f>IFERROR(VLOOKUP(Tableau1[[#This Row],[Local Libellé Normé]],TABLES!$A$2:$F$156,5,FALSE),"-")</f>
        <v>-</v>
      </c>
      <c r="O234" s="27" t="str">
        <f>IFERROR(VLOOKUP(Tableau1[[#This Row],[Local Libellé Normé]],TABLES!$A$2:$F$156,4,FALSE),"-")</f>
        <v>-</v>
      </c>
      <c r="P234" s="27" t="str">
        <f>IFERROR(VLOOKUP(Tableau1[[#This Row],[Local Libellé Normé]],TABLES!$A$2:$F$156,6,FALSE),"-")</f>
        <v>-</v>
      </c>
      <c r="Q234" s="27" t="str">
        <f>IFERROR(VLOOKUP(Tableau1[[#This Row],[Local Libellé Normé]],TABLES!$A$2:$F$156,2,FALSE),"-")</f>
        <v>-</v>
      </c>
      <c r="R234" s="27" t="str">
        <f>Tableau1[[#This Row],[CODE Activite]]&amp;"-"&amp;Tableau1[[#This Row],[CODE Sous Activite]]&amp;"-"&amp;Tableau1[[#This Row],[CODE Local]]</f>
        <v>-----</v>
      </c>
      <c r="S234"/>
      <c r="T234"/>
      <c r="U234"/>
      <c r="W234"/>
      <c r="X234"/>
    </row>
    <row r="235" spans="1:24">
      <c r="A235" s="71"/>
      <c r="B235" s="71"/>
      <c r="C235" s="71"/>
      <c r="D235" s="6"/>
      <c r="E235" s="6"/>
      <c r="F235" s="6"/>
      <c r="G235" s="6"/>
      <c r="H235" s="6"/>
      <c r="I235" s="6"/>
      <c r="J235" s="6"/>
      <c r="K235" s="73"/>
      <c r="L235" s="16"/>
      <c r="M235" s="27" t="str">
        <f>IFERROR(VLOOKUP(Tableau1[[#This Row],[Local Libellé Normé]],TABLES!$A$2:$F$156,3,FALSE),"-")</f>
        <v>-</v>
      </c>
      <c r="N235" s="27" t="str">
        <f>IFERROR(VLOOKUP(Tableau1[[#This Row],[Local Libellé Normé]],TABLES!$A$2:$F$156,5,FALSE),"-")</f>
        <v>-</v>
      </c>
      <c r="O235" s="27" t="str">
        <f>IFERROR(VLOOKUP(Tableau1[[#This Row],[Local Libellé Normé]],TABLES!$A$2:$F$156,4,FALSE),"-")</f>
        <v>-</v>
      </c>
      <c r="P235" s="27" t="str">
        <f>IFERROR(VLOOKUP(Tableau1[[#This Row],[Local Libellé Normé]],TABLES!$A$2:$F$156,6,FALSE),"-")</f>
        <v>-</v>
      </c>
      <c r="Q235" s="27" t="str">
        <f>IFERROR(VLOOKUP(Tableau1[[#This Row],[Local Libellé Normé]],TABLES!$A$2:$F$156,2,FALSE),"-")</f>
        <v>-</v>
      </c>
      <c r="R235" s="27" t="str">
        <f>Tableau1[[#This Row],[CODE Activite]]&amp;"-"&amp;Tableau1[[#This Row],[CODE Sous Activite]]&amp;"-"&amp;Tableau1[[#This Row],[CODE Local]]</f>
        <v>-----</v>
      </c>
      <c r="S235"/>
      <c r="T235"/>
      <c r="U235"/>
      <c r="W235"/>
      <c r="X235"/>
    </row>
    <row r="236" spans="1:24">
      <c r="A236" s="71"/>
      <c r="B236" s="71"/>
      <c r="C236" s="71"/>
      <c r="D236" s="6"/>
      <c r="E236" s="6"/>
      <c r="F236" s="6"/>
      <c r="G236" s="6"/>
      <c r="H236" s="6"/>
      <c r="I236" s="6"/>
      <c r="J236" s="6"/>
      <c r="K236" s="73"/>
      <c r="L236" s="16"/>
      <c r="M236" s="27" t="str">
        <f>IFERROR(VLOOKUP(Tableau1[[#This Row],[Local Libellé Normé]],TABLES!$A$2:$F$156,3,FALSE),"-")</f>
        <v>-</v>
      </c>
      <c r="N236" s="27" t="str">
        <f>IFERROR(VLOOKUP(Tableau1[[#This Row],[Local Libellé Normé]],TABLES!$A$2:$F$156,5,FALSE),"-")</f>
        <v>-</v>
      </c>
      <c r="O236" s="27" t="str">
        <f>IFERROR(VLOOKUP(Tableau1[[#This Row],[Local Libellé Normé]],TABLES!$A$2:$F$156,4,FALSE),"-")</f>
        <v>-</v>
      </c>
      <c r="P236" s="27" t="str">
        <f>IFERROR(VLOOKUP(Tableau1[[#This Row],[Local Libellé Normé]],TABLES!$A$2:$F$156,6,FALSE),"-")</f>
        <v>-</v>
      </c>
      <c r="Q236" s="27" t="str">
        <f>IFERROR(VLOOKUP(Tableau1[[#This Row],[Local Libellé Normé]],TABLES!$A$2:$F$156,2,FALSE),"-")</f>
        <v>-</v>
      </c>
      <c r="R236" s="27" t="str">
        <f>Tableau1[[#This Row],[CODE Activite]]&amp;"-"&amp;Tableau1[[#This Row],[CODE Sous Activite]]&amp;"-"&amp;Tableau1[[#This Row],[CODE Local]]</f>
        <v>-----</v>
      </c>
      <c r="S236"/>
      <c r="T236"/>
      <c r="U236"/>
      <c r="W236"/>
      <c r="X236"/>
    </row>
    <row r="237" spans="1:24">
      <c r="A237" s="71"/>
      <c r="B237" s="71"/>
      <c r="C237" s="71"/>
      <c r="D237" s="6"/>
      <c r="E237" s="6"/>
      <c r="F237" s="6"/>
      <c r="G237" s="6"/>
      <c r="H237" s="6"/>
      <c r="I237" s="6"/>
      <c r="J237" s="6"/>
      <c r="K237" s="73"/>
      <c r="L237" s="16"/>
      <c r="M237" s="27" t="str">
        <f>IFERROR(VLOOKUP(Tableau1[[#This Row],[Local Libellé Normé]],TABLES!$A$2:$F$156,3,FALSE),"-")</f>
        <v>-</v>
      </c>
      <c r="N237" s="27" t="str">
        <f>IFERROR(VLOOKUP(Tableau1[[#This Row],[Local Libellé Normé]],TABLES!$A$2:$F$156,5,FALSE),"-")</f>
        <v>-</v>
      </c>
      <c r="O237" s="27" t="str">
        <f>IFERROR(VLOOKUP(Tableau1[[#This Row],[Local Libellé Normé]],TABLES!$A$2:$F$156,4,FALSE),"-")</f>
        <v>-</v>
      </c>
      <c r="P237" s="27" t="str">
        <f>IFERROR(VLOOKUP(Tableau1[[#This Row],[Local Libellé Normé]],TABLES!$A$2:$F$156,6,FALSE),"-")</f>
        <v>-</v>
      </c>
      <c r="Q237" s="27" t="str">
        <f>IFERROR(VLOOKUP(Tableau1[[#This Row],[Local Libellé Normé]],TABLES!$A$2:$F$156,2,FALSE),"-")</f>
        <v>-</v>
      </c>
      <c r="R237" s="27" t="str">
        <f>Tableau1[[#This Row],[CODE Activite]]&amp;"-"&amp;Tableau1[[#This Row],[CODE Sous Activite]]&amp;"-"&amp;Tableau1[[#This Row],[CODE Local]]</f>
        <v>-----</v>
      </c>
      <c r="S237"/>
      <c r="T237"/>
      <c r="U237"/>
      <c r="W237"/>
      <c r="X237"/>
    </row>
    <row r="238" spans="1:24">
      <c r="A238" s="71"/>
      <c r="B238" s="71"/>
      <c r="C238" s="71"/>
      <c r="D238" s="6"/>
      <c r="E238" s="6"/>
      <c r="F238" s="6"/>
      <c r="G238" s="6"/>
      <c r="H238" s="6"/>
      <c r="I238" s="6"/>
      <c r="J238" s="6"/>
      <c r="K238" s="73"/>
      <c r="L238" s="16"/>
      <c r="M238" s="27" t="str">
        <f>IFERROR(VLOOKUP(Tableau1[[#This Row],[Local Libellé Normé]],TABLES!$A$2:$F$156,3,FALSE),"-")</f>
        <v>-</v>
      </c>
      <c r="N238" s="27" t="str">
        <f>IFERROR(VLOOKUP(Tableau1[[#This Row],[Local Libellé Normé]],TABLES!$A$2:$F$156,5,FALSE),"-")</f>
        <v>-</v>
      </c>
      <c r="O238" s="27" t="str">
        <f>IFERROR(VLOOKUP(Tableau1[[#This Row],[Local Libellé Normé]],TABLES!$A$2:$F$156,4,FALSE),"-")</f>
        <v>-</v>
      </c>
      <c r="P238" s="27" t="str">
        <f>IFERROR(VLOOKUP(Tableau1[[#This Row],[Local Libellé Normé]],TABLES!$A$2:$F$156,6,FALSE),"-")</f>
        <v>-</v>
      </c>
      <c r="Q238" s="27" t="str">
        <f>IFERROR(VLOOKUP(Tableau1[[#This Row],[Local Libellé Normé]],TABLES!$A$2:$F$156,2,FALSE),"-")</f>
        <v>-</v>
      </c>
      <c r="R238" s="27" t="str">
        <f>Tableau1[[#This Row],[CODE Activite]]&amp;"-"&amp;Tableau1[[#This Row],[CODE Sous Activite]]&amp;"-"&amp;Tableau1[[#This Row],[CODE Local]]</f>
        <v>-----</v>
      </c>
      <c r="S238"/>
      <c r="T238"/>
      <c r="U238"/>
      <c r="W238"/>
      <c r="X238"/>
    </row>
    <row r="239" spans="1:24">
      <c r="A239" s="71"/>
      <c r="B239" s="71"/>
      <c r="C239" s="71"/>
      <c r="D239" s="6"/>
      <c r="E239" s="6"/>
      <c r="F239" s="6"/>
      <c r="G239" s="6"/>
      <c r="H239" s="6"/>
      <c r="I239" s="6"/>
      <c r="J239" s="6"/>
      <c r="K239" s="73"/>
      <c r="L239" s="16"/>
      <c r="M239" s="27" t="str">
        <f>IFERROR(VLOOKUP(Tableau1[[#This Row],[Local Libellé Normé]],TABLES!$A$2:$F$156,3,FALSE),"-")</f>
        <v>-</v>
      </c>
      <c r="N239" s="27" t="str">
        <f>IFERROR(VLOOKUP(Tableau1[[#This Row],[Local Libellé Normé]],TABLES!$A$2:$F$156,5,FALSE),"-")</f>
        <v>-</v>
      </c>
      <c r="O239" s="27" t="str">
        <f>IFERROR(VLOOKUP(Tableau1[[#This Row],[Local Libellé Normé]],TABLES!$A$2:$F$156,4,FALSE),"-")</f>
        <v>-</v>
      </c>
      <c r="P239" s="27" t="str">
        <f>IFERROR(VLOOKUP(Tableau1[[#This Row],[Local Libellé Normé]],TABLES!$A$2:$F$156,6,FALSE),"-")</f>
        <v>-</v>
      </c>
      <c r="Q239" s="27" t="str">
        <f>IFERROR(VLOOKUP(Tableau1[[#This Row],[Local Libellé Normé]],TABLES!$A$2:$F$156,2,FALSE),"-")</f>
        <v>-</v>
      </c>
      <c r="R239" s="27" t="str">
        <f>Tableau1[[#This Row],[CODE Activite]]&amp;"-"&amp;Tableau1[[#This Row],[CODE Sous Activite]]&amp;"-"&amp;Tableau1[[#This Row],[CODE Local]]</f>
        <v>-----</v>
      </c>
      <c r="S239"/>
      <c r="T239"/>
      <c r="U239"/>
      <c r="W239"/>
      <c r="X239"/>
    </row>
    <row r="240" spans="1:24">
      <c r="A240" s="71"/>
      <c r="B240" s="71"/>
      <c r="C240" s="71"/>
      <c r="D240" s="6"/>
      <c r="E240" s="6"/>
      <c r="F240" s="6"/>
      <c r="G240" s="6"/>
      <c r="H240" s="6"/>
      <c r="I240" s="6"/>
      <c r="J240" s="6"/>
      <c r="K240" s="73"/>
      <c r="L240" s="16"/>
      <c r="M240" s="27" t="str">
        <f>IFERROR(VLOOKUP(Tableau1[[#This Row],[Local Libellé Normé]],TABLES!$A$2:$F$156,3,FALSE),"-")</f>
        <v>-</v>
      </c>
      <c r="N240" s="27" t="str">
        <f>IFERROR(VLOOKUP(Tableau1[[#This Row],[Local Libellé Normé]],TABLES!$A$2:$F$156,5,FALSE),"-")</f>
        <v>-</v>
      </c>
      <c r="O240" s="27" t="str">
        <f>IFERROR(VLOOKUP(Tableau1[[#This Row],[Local Libellé Normé]],TABLES!$A$2:$F$156,4,FALSE),"-")</f>
        <v>-</v>
      </c>
      <c r="P240" s="27" t="str">
        <f>IFERROR(VLOOKUP(Tableau1[[#This Row],[Local Libellé Normé]],TABLES!$A$2:$F$156,6,FALSE),"-")</f>
        <v>-</v>
      </c>
      <c r="Q240" s="27" t="str">
        <f>IFERROR(VLOOKUP(Tableau1[[#This Row],[Local Libellé Normé]],TABLES!$A$2:$F$156,2,FALSE),"-")</f>
        <v>-</v>
      </c>
      <c r="R240" s="27" t="str">
        <f>Tableau1[[#This Row],[CODE Activite]]&amp;"-"&amp;Tableau1[[#This Row],[CODE Sous Activite]]&amp;"-"&amp;Tableau1[[#This Row],[CODE Local]]</f>
        <v>-----</v>
      </c>
      <c r="S240"/>
      <c r="T240"/>
      <c r="U240"/>
      <c r="W240"/>
      <c r="X240"/>
    </row>
    <row r="241" spans="1:24">
      <c r="A241" s="71"/>
      <c r="B241" s="71"/>
      <c r="C241" s="71"/>
      <c r="D241" s="6"/>
      <c r="E241" s="6"/>
      <c r="F241" s="6"/>
      <c r="G241" s="6"/>
      <c r="H241" s="6"/>
      <c r="I241" s="6"/>
      <c r="J241" s="6"/>
      <c r="K241" s="73"/>
      <c r="L241" s="16"/>
      <c r="M241" s="27" t="str">
        <f>IFERROR(VLOOKUP(Tableau1[[#This Row],[Local Libellé Normé]],TABLES!$A$2:$F$156,3,FALSE),"-")</f>
        <v>-</v>
      </c>
      <c r="N241" s="27" t="str">
        <f>IFERROR(VLOOKUP(Tableau1[[#This Row],[Local Libellé Normé]],TABLES!$A$2:$F$156,5,FALSE),"-")</f>
        <v>-</v>
      </c>
      <c r="O241" s="27" t="str">
        <f>IFERROR(VLOOKUP(Tableau1[[#This Row],[Local Libellé Normé]],TABLES!$A$2:$F$156,4,FALSE),"-")</f>
        <v>-</v>
      </c>
      <c r="P241" s="27" t="str">
        <f>IFERROR(VLOOKUP(Tableau1[[#This Row],[Local Libellé Normé]],TABLES!$A$2:$F$156,6,FALSE),"-")</f>
        <v>-</v>
      </c>
      <c r="Q241" s="27" t="str">
        <f>IFERROR(VLOOKUP(Tableau1[[#This Row],[Local Libellé Normé]],TABLES!$A$2:$F$156,2,FALSE),"-")</f>
        <v>-</v>
      </c>
      <c r="R241" s="27" t="str">
        <f>Tableau1[[#This Row],[CODE Activite]]&amp;"-"&amp;Tableau1[[#This Row],[CODE Sous Activite]]&amp;"-"&amp;Tableau1[[#This Row],[CODE Local]]</f>
        <v>-----</v>
      </c>
      <c r="S241"/>
      <c r="T241"/>
      <c r="U241"/>
      <c r="W241"/>
      <c r="X241"/>
    </row>
    <row r="242" spans="1:24">
      <c r="A242" s="71"/>
      <c r="B242" s="71"/>
      <c r="C242" s="71"/>
      <c r="D242" s="6"/>
      <c r="E242" s="6"/>
      <c r="F242" s="6"/>
      <c r="G242" s="6"/>
      <c r="H242" s="6"/>
      <c r="I242" s="6"/>
      <c r="J242" s="6"/>
      <c r="K242" s="73"/>
      <c r="L242" s="16"/>
      <c r="M242" s="27" t="str">
        <f>IFERROR(VLOOKUP(Tableau1[[#This Row],[Local Libellé Normé]],TABLES!$A$2:$F$156,3,FALSE),"-")</f>
        <v>-</v>
      </c>
      <c r="N242" s="27" t="str">
        <f>IFERROR(VLOOKUP(Tableau1[[#This Row],[Local Libellé Normé]],TABLES!$A$2:$F$156,5,FALSE),"-")</f>
        <v>-</v>
      </c>
      <c r="O242" s="27" t="str">
        <f>IFERROR(VLOOKUP(Tableau1[[#This Row],[Local Libellé Normé]],TABLES!$A$2:$F$156,4,FALSE),"-")</f>
        <v>-</v>
      </c>
      <c r="P242" s="27" t="str">
        <f>IFERROR(VLOOKUP(Tableau1[[#This Row],[Local Libellé Normé]],TABLES!$A$2:$F$156,6,FALSE),"-")</f>
        <v>-</v>
      </c>
      <c r="Q242" s="27" t="str">
        <f>IFERROR(VLOOKUP(Tableau1[[#This Row],[Local Libellé Normé]],TABLES!$A$2:$F$156,2,FALSE),"-")</f>
        <v>-</v>
      </c>
      <c r="R242" s="27" t="str">
        <f>Tableau1[[#This Row],[CODE Activite]]&amp;"-"&amp;Tableau1[[#This Row],[CODE Sous Activite]]&amp;"-"&amp;Tableau1[[#This Row],[CODE Local]]</f>
        <v>-----</v>
      </c>
      <c r="S242"/>
      <c r="T242"/>
      <c r="U242"/>
      <c r="W242"/>
      <c r="X242"/>
    </row>
    <row r="243" spans="1:24">
      <c r="A243" s="71"/>
      <c r="B243" s="71"/>
      <c r="C243" s="71"/>
      <c r="D243" s="6"/>
      <c r="E243" s="6"/>
      <c r="F243" s="6"/>
      <c r="G243" s="6"/>
      <c r="H243" s="6"/>
      <c r="I243" s="6"/>
      <c r="J243" s="6"/>
      <c r="K243" s="73"/>
      <c r="L243" s="16"/>
      <c r="M243" s="27" t="str">
        <f>IFERROR(VLOOKUP(Tableau1[[#This Row],[Local Libellé Normé]],TABLES!$A$2:$F$156,3,FALSE),"-")</f>
        <v>-</v>
      </c>
      <c r="N243" s="27" t="str">
        <f>IFERROR(VLOOKUP(Tableau1[[#This Row],[Local Libellé Normé]],TABLES!$A$2:$F$156,5,FALSE),"-")</f>
        <v>-</v>
      </c>
      <c r="O243" s="27" t="str">
        <f>IFERROR(VLOOKUP(Tableau1[[#This Row],[Local Libellé Normé]],TABLES!$A$2:$F$156,4,FALSE),"-")</f>
        <v>-</v>
      </c>
      <c r="P243" s="27" t="str">
        <f>IFERROR(VLOOKUP(Tableau1[[#This Row],[Local Libellé Normé]],TABLES!$A$2:$F$156,6,FALSE),"-")</f>
        <v>-</v>
      </c>
      <c r="Q243" s="27" t="str">
        <f>IFERROR(VLOOKUP(Tableau1[[#This Row],[Local Libellé Normé]],TABLES!$A$2:$F$156,2,FALSE),"-")</f>
        <v>-</v>
      </c>
      <c r="R243" s="27" t="str">
        <f>Tableau1[[#This Row],[CODE Activite]]&amp;"-"&amp;Tableau1[[#This Row],[CODE Sous Activite]]&amp;"-"&amp;Tableau1[[#This Row],[CODE Local]]</f>
        <v>-----</v>
      </c>
      <c r="S243"/>
      <c r="T243"/>
      <c r="U243"/>
      <c r="W243"/>
      <c r="X243"/>
    </row>
    <row r="244" spans="1:24">
      <c r="A244" s="71"/>
      <c r="B244" s="71"/>
      <c r="C244" s="71"/>
      <c r="D244" s="6"/>
      <c r="E244" s="6"/>
      <c r="F244" s="6"/>
      <c r="G244" s="6"/>
      <c r="H244" s="6"/>
      <c r="I244" s="6"/>
      <c r="J244" s="6"/>
      <c r="K244" s="73"/>
      <c r="L244" s="16"/>
      <c r="M244" s="27" t="str">
        <f>IFERROR(VLOOKUP(Tableau1[[#This Row],[Local Libellé Normé]],TABLES!$A$2:$F$156,3,FALSE),"-")</f>
        <v>-</v>
      </c>
      <c r="N244" s="27" t="str">
        <f>IFERROR(VLOOKUP(Tableau1[[#This Row],[Local Libellé Normé]],TABLES!$A$2:$F$156,5,FALSE),"-")</f>
        <v>-</v>
      </c>
      <c r="O244" s="27" t="str">
        <f>IFERROR(VLOOKUP(Tableau1[[#This Row],[Local Libellé Normé]],TABLES!$A$2:$F$156,4,FALSE),"-")</f>
        <v>-</v>
      </c>
      <c r="P244" s="27" t="str">
        <f>IFERROR(VLOOKUP(Tableau1[[#This Row],[Local Libellé Normé]],TABLES!$A$2:$F$156,6,FALSE),"-")</f>
        <v>-</v>
      </c>
      <c r="Q244" s="27" t="str">
        <f>IFERROR(VLOOKUP(Tableau1[[#This Row],[Local Libellé Normé]],TABLES!$A$2:$F$156,2,FALSE),"-")</f>
        <v>-</v>
      </c>
      <c r="R244" s="27" t="str">
        <f>Tableau1[[#This Row],[CODE Activite]]&amp;"-"&amp;Tableau1[[#This Row],[CODE Sous Activite]]&amp;"-"&amp;Tableau1[[#This Row],[CODE Local]]</f>
        <v>-----</v>
      </c>
      <c r="S244"/>
      <c r="T244"/>
      <c r="U244"/>
      <c r="W244"/>
      <c r="X244"/>
    </row>
    <row r="245" spans="1:24">
      <c r="A245" s="71"/>
      <c r="B245" s="71"/>
      <c r="C245" s="71"/>
      <c r="D245" s="6"/>
      <c r="E245" s="6"/>
      <c r="F245" s="6"/>
      <c r="G245" s="6"/>
      <c r="H245" s="6"/>
      <c r="I245" s="6"/>
      <c r="J245" s="6"/>
      <c r="K245" s="73"/>
      <c r="L245" s="16"/>
      <c r="M245" s="27" t="str">
        <f>IFERROR(VLOOKUP(Tableau1[[#This Row],[Local Libellé Normé]],TABLES!$A$2:$F$156,3,FALSE),"-")</f>
        <v>-</v>
      </c>
      <c r="N245" s="27" t="str">
        <f>IFERROR(VLOOKUP(Tableau1[[#This Row],[Local Libellé Normé]],TABLES!$A$2:$F$156,5,FALSE),"-")</f>
        <v>-</v>
      </c>
      <c r="O245" s="27" t="str">
        <f>IFERROR(VLOOKUP(Tableau1[[#This Row],[Local Libellé Normé]],TABLES!$A$2:$F$156,4,FALSE),"-")</f>
        <v>-</v>
      </c>
      <c r="P245" s="27" t="str">
        <f>IFERROR(VLOOKUP(Tableau1[[#This Row],[Local Libellé Normé]],TABLES!$A$2:$F$156,6,FALSE),"-")</f>
        <v>-</v>
      </c>
      <c r="Q245" s="27" t="str">
        <f>IFERROR(VLOOKUP(Tableau1[[#This Row],[Local Libellé Normé]],TABLES!$A$2:$F$156,2,FALSE),"-")</f>
        <v>-</v>
      </c>
      <c r="R245" s="27" t="str">
        <f>Tableau1[[#This Row],[CODE Activite]]&amp;"-"&amp;Tableau1[[#This Row],[CODE Sous Activite]]&amp;"-"&amp;Tableau1[[#This Row],[CODE Local]]</f>
        <v>-----</v>
      </c>
      <c r="S245"/>
      <c r="T245"/>
      <c r="U245"/>
      <c r="W245"/>
      <c r="X245"/>
    </row>
    <row r="246" spans="1:24">
      <c r="A246" s="71"/>
      <c r="B246" s="71"/>
      <c r="C246" s="71"/>
      <c r="D246" s="6"/>
      <c r="E246" s="6"/>
      <c r="F246" s="6"/>
      <c r="G246" s="6"/>
      <c r="H246" s="6"/>
      <c r="I246" s="6"/>
      <c r="J246" s="6"/>
      <c r="K246" s="73"/>
      <c r="L246" s="16"/>
      <c r="M246" s="27" t="str">
        <f>IFERROR(VLOOKUP(Tableau1[[#This Row],[Local Libellé Normé]],TABLES!$A$2:$F$156,3,FALSE),"-")</f>
        <v>-</v>
      </c>
      <c r="N246" s="27" t="str">
        <f>IFERROR(VLOOKUP(Tableau1[[#This Row],[Local Libellé Normé]],TABLES!$A$2:$F$156,5,FALSE),"-")</f>
        <v>-</v>
      </c>
      <c r="O246" s="27" t="str">
        <f>IFERROR(VLOOKUP(Tableau1[[#This Row],[Local Libellé Normé]],TABLES!$A$2:$F$156,4,FALSE),"-")</f>
        <v>-</v>
      </c>
      <c r="P246" s="27" t="str">
        <f>IFERROR(VLOOKUP(Tableau1[[#This Row],[Local Libellé Normé]],TABLES!$A$2:$F$156,6,FALSE),"-")</f>
        <v>-</v>
      </c>
      <c r="Q246" s="27" t="str">
        <f>IFERROR(VLOOKUP(Tableau1[[#This Row],[Local Libellé Normé]],TABLES!$A$2:$F$156,2,FALSE),"-")</f>
        <v>-</v>
      </c>
      <c r="R246" s="27" t="str">
        <f>Tableau1[[#This Row],[CODE Activite]]&amp;"-"&amp;Tableau1[[#This Row],[CODE Sous Activite]]&amp;"-"&amp;Tableau1[[#This Row],[CODE Local]]</f>
        <v>-----</v>
      </c>
      <c r="S246"/>
      <c r="T246"/>
      <c r="U246"/>
      <c r="W246"/>
      <c r="X246"/>
    </row>
    <row r="247" spans="1:24">
      <c r="A247" s="71"/>
      <c r="B247" s="71"/>
      <c r="C247" s="71"/>
      <c r="D247" s="6"/>
      <c r="E247" s="6"/>
      <c r="F247" s="6"/>
      <c r="G247" s="6"/>
      <c r="H247" s="6"/>
      <c r="I247" s="6"/>
      <c r="J247" s="6"/>
      <c r="K247" s="73"/>
      <c r="L247" s="16"/>
      <c r="M247" s="27" t="str">
        <f>IFERROR(VLOOKUP(Tableau1[[#This Row],[Local Libellé Normé]],TABLES!$A$2:$F$156,3,FALSE),"-")</f>
        <v>-</v>
      </c>
      <c r="N247" s="27" t="str">
        <f>IFERROR(VLOOKUP(Tableau1[[#This Row],[Local Libellé Normé]],TABLES!$A$2:$F$156,5,FALSE),"-")</f>
        <v>-</v>
      </c>
      <c r="O247" s="27" t="str">
        <f>IFERROR(VLOOKUP(Tableau1[[#This Row],[Local Libellé Normé]],TABLES!$A$2:$F$156,4,FALSE),"-")</f>
        <v>-</v>
      </c>
      <c r="P247" s="27" t="str">
        <f>IFERROR(VLOOKUP(Tableau1[[#This Row],[Local Libellé Normé]],TABLES!$A$2:$F$156,6,FALSE),"-")</f>
        <v>-</v>
      </c>
      <c r="Q247" s="27" t="str">
        <f>IFERROR(VLOOKUP(Tableau1[[#This Row],[Local Libellé Normé]],TABLES!$A$2:$F$156,2,FALSE),"-")</f>
        <v>-</v>
      </c>
      <c r="R247" s="27" t="str">
        <f>Tableau1[[#This Row],[CODE Activite]]&amp;"-"&amp;Tableau1[[#This Row],[CODE Sous Activite]]&amp;"-"&amp;Tableau1[[#This Row],[CODE Local]]</f>
        <v>-----</v>
      </c>
      <c r="S247"/>
      <c r="T247"/>
      <c r="U247"/>
      <c r="W247"/>
      <c r="X247"/>
    </row>
    <row r="248" spans="1:24">
      <c r="A248" s="71"/>
      <c r="B248" s="71"/>
      <c r="C248" s="71"/>
      <c r="D248" s="6"/>
      <c r="E248" s="6"/>
      <c r="F248" s="6"/>
      <c r="G248" s="6"/>
      <c r="H248" s="6"/>
      <c r="I248" s="6"/>
      <c r="J248" s="6"/>
      <c r="K248" s="73"/>
      <c r="L248" s="16"/>
      <c r="M248" s="27" t="str">
        <f>IFERROR(VLOOKUP(Tableau1[[#This Row],[Local Libellé Normé]],TABLES!$A$2:$F$156,3,FALSE),"-")</f>
        <v>-</v>
      </c>
      <c r="N248" s="27" t="str">
        <f>IFERROR(VLOOKUP(Tableau1[[#This Row],[Local Libellé Normé]],TABLES!$A$2:$F$156,5,FALSE),"-")</f>
        <v>-</v>
      </c>
      <c r="O248" s="27" t="str">
        <f>IFERROR(VLOOKUP(Tableau1[[#This Row],[Local Libellé Normé]],TABLES!$A$2:$F$156,4,FALSE),"-")</f>
        <v>-</v>
      </c>
      <c r="P248" s="27" t="str">
        <f>IFERROR(VLOOKUP(Tableau1[[#This Row],[Local Libellé Normé]],TABLES!$A$2:$F$156,6,FALSE),"-")</f>
        <v>-</v>
      </c>
      <c r="Q248" s="27" t="str">
        <f>IFERROR(VLOOKUP(Tableau1[[#This Row],[Local Libellé Normé]],TABLES!$A$2:$F$156,2,FALSE),"-")</f>
        <v>-</v>
      </c>
      <c r="R248" s="27" t="str">
        <f>Tableau1[[#This Row],[CODE Activite]]&amp;"-"&amp;Tableau1[[#This Row],[CODE Sous Activite]]&amp;"-"&amp;Tableau1[[#This Row],[CODE Local]]</f>
        <v>-----</v>
      </c>
      <c r="S248"/>
      <c r="T248"/>
      <c r="U248"/>
      <c r="W248"/>
      <c r="X248"/>
    </row>
    <row r="249" spans="1:24">
      <c r="A249" s="71"/>
      <c r="B249" s="71"/>
      <c r="C249" s="71"/>
      <c r="D249" s="6"/>
      <c r="E249" s="6"/>
      <c r="F249" s="6"/>
      <c r="G249" s="6"/>
      <c r="H249" s="6"/>
      <c r="I249" s="6"/>
      <c r="J249" s="6"/>
      <c r="K249" s="73"/>
      <c r="L249" s="16"/>
      <c r="M249" s="27" t="str">
        <f>IFERROR(VLOOKUP(Tableau1[[#This Row],[Local Libellé Normé]],TABLES!$A$2:$F$156,3,FALSE),"-")</f>
        <v>-</v>
      </c>
      <c r="N249" s="27" t="str">
        <f>IFERROR(VLOOKUP(Tableau1[[#This Row],[Local Libellé Normé]],TABLES!$A$2:$F$156,5,FALSE),"-")</f>
        <v>-</v>
      </c>
      <c r="O249" s="27" t="str">
        <f>IFERROR(VLOOKUP(Tableau1[[#This Row],[Local Libellé Normé]],TABLES!$A$2:$F$156,4,FALSE),"-")</f>
        <v>-</v>
      </c>
      <c r="P249" s="27" t="str">
        <f>IFERROR(VLOOKUP(Tableau1[[#This Row],[Local Libellé Normé]],TABLES!$A$2:$F$156,6,FALSE),"-")</f>
        <v>-</v>
      </c>
      <c r="Q249" s="27" t="str">
        <f>IFERROR(VLOOKUP(Tableau1[[#This Row],[Local Libellé Normé]],TABLES!$A$2:$F$156,2,FALSE),"-")</f>
        <v>-</v>
      </c>
      <c r="R249" s="27" t="str">
        <f>Tableau1[[#This Row],[CODE Activite]]&amp;"-"&amp;Tableau1[[#This Row],[CODE Sous Activite]]&amp;"-"&amp;Tableau1[[#This Row],[CODE Local]]</f>
        <v>-----</v>
      </c>
      <c r="S249"/>
      <c r="T249"/>
      <c r="U249"/>
      <c r="W249"/>
      <c r="X249"/>
    </row>
    <row r="250" spans="1:24">
      <c r="A250" s="71"/>
      <c r="B250" s="71"/>
      <c r="C250" s="71"/>
      <c r="D250" s="6"/>
      <c r="E250" s="6"/>
      <c r="F250" s="6"/>
      <c r="G250" s="6"/>
      <c r="H250" s="6"/>
      <c r="I250" s="6"/>
      <c r="J250" s="6"/>
      <c r="K250" s="73"/>
      <c r="L250" s="16"/>
      <c r="M250" s="27" t="str">
        <f>IFERROR(VLOOKUP(Tableau1[[#This Row],[Local Libellé Normé]],TABLES!$A$2:$F$156,3,FALSE),"-")</f>
        <v>-</v>
      </c>
      <c r="N250" s="27" t="str">
        <f>IFERROR(VLOOKUP(Tableau1[[#This Row],[Local Libellé Normé]],TABLES!$A$2:$F$156,5,FALSE),"-")</f>
        <v>-</v>
      </c>
      <c r="O250" s="27" t="str">
        <f>IFERROR(VLOOKUP(Tableau1[[#This Row],[Local Libellé Normé]],TABLES!$A$2:$F$156,4,FALSE),"-")</f>
        <v>-</v>
      </c>
      <c r="P250" s="27" t="str">
        <f>IFERROR(VLOOKUP(Tableau1[[#This Row],[Local Libellé Normé]],TABLES!$A$2:$F$156,6,FALSE),"-")</f>
        <v>-</v>
      </c>
      <c r="Q250" s="27" t="str">
        <f>IFERROR(VLOOKUP(Tableau1[[#This Row],[Local Libellé Normé]],TABLES!$A$2:$F$156,2,FALSE),"-")</f>
        <v>-</v>
      </c>
      <c r="R250" s="27" t="str">
        <f>Tableau1[[#This Row],[CODE Activite]]&amp;"-"&amp;Tableau1[[#This Row],[CODE Sous Activite]]&amp;"-"&amp;Tableau1[[#This Row],[CODE Local]]</f>
        <v>-----</v>
      </c>
      <c r="S250"/>
      <c r="T250"/>
      <c r="U250"/>
      <c r="W250"/>
      <c r="X250"/>
    </row>
    <row r="251" spans="1:24">
      <c r="A251" s="71"/>
      <c r="B251" s="71"/>
      <c r="C251" s="71"/>
      <c r="D251" s="6"/>
      <c r="E251" s="6"/>
      <c r="F251" s="6"/>
      <c r="G251" s="6"/>
      <c r="H251" s="6"/>
      <c r="I251" s="6"/>
      <c r="J251" s="6"/>
      <c r="K251" s="73"/>
      <c r="L251" s="16"/>
      <c r="M251" s="27" t="str">
        <f>IFERROR(VLOOKUP(Tableau1[[#This Row],[Local Libellé Normé]],TABLES!$A$2:$F$156,3,FALSE),"-")</f>
        <v>-</v>
      </c>
      <c r="N251" s="27" t="str">
        <f>IFERROR(VLOOKUP(Tableau1[[#This Row],[Local Libellé Normé]],TABLES!$A$2:$F$156,5,FALSE),"-")</f>
        <v>-</v>
      </c>
      <c r="O251" s="27" t="str">
        <f>IFERROR(VLOOKUP(Tableau1[[#This Row],[Local Libellé Normé]],TABLES!$A$2:$F$156,4,FALSE),"-")</f>
        <v>-</v>
      </c>
      <c r="P251" s="27" t="str">
        <f>IFERROR(VLOOKUP(Tableau1[[#This Row],[Local Libellé Normé]],TABLES!$A$2:$F$156,6,FALSE),"-")</f>
        <v>-</v>
      </c>
      <c r="Q251" s="27" t="str">
        <f>IFERROR(VLOOKUP(Tableau1[[#This Row],[Local Libellé Normé]],TABLES!$A$2:$F$156,2,FALSE),"-")</f>
        <v>-</v>
      </c>
      <c r="R251" s="27" t="str">
        <f>Tableau1[[#This Row],[CODE Activite]]&amp;"-"&amp;Tableau1[[#This Row],[CODE Sous Activite]]&amp;"-"&amp;Tableau1[[#This Row],[CODE Local]]</f>
        <v>-----</v>
      </c>
      <c r="S251"/>
      <c r="T251"/>
      <c r="U251"/>
      <c r="W251"/>
      <c r="X251"/>
    </row>
    <row r="252" spans="1:24">
      <c r="A252" s="71"/>
      <c r="B252" s="71"/>
      <c r="C252" s="71"/>
      <c r="D252" s="6"/>
      <c r="E252" s="6"/>
      <c r="F252" s="6"/>
      <c r="G252" s="6"/>
      <c r="H252" s="6"/>
      <c r="I252" s="6"/>
      <c r="J252" s="6"/>
      <c r="K252" s="73"/>
      <c r="L252" s="16"/>
      <c r="M252" s="27" t="str">
        <f>IFERROR(VLOOKUP(Tableau1[[#This Row],[Local Libellé Normé]],TABLES!$A$2:$F$156,3,FALSE),"-")</f>
        <v>-</v>
      </c>
      <c r="N252" s="27" t="str">
        <f>IFERROR(VLOOKUP(Tableau1[[#This Row],[Local Libellé Normé]],TABLES!$A$2:$F$156,5,FALSE),"-")</f>
        <v>-</v>
      </c>
      <c r="O252" s="27" t="str">
        <f>IFERROR(VLOOKUP(Tableau1[[#This Row],[Local Libellé Normé]],TABLES!$A$2:$F$156,4,FALSE),"-")</f>
        <v>-</v>
      </c>
      <c r="P252" s="27" t="str">
        <f>IFERROR(VLOOKUP(Tableau1[[#This Row],[Local Libellé Normé]],TABLES!$A$2:$F$156,6,FALSE),"-")</f>
        <v>-</v>
      </c>
      <c r="Q252" s="27" t="str">
        <f>IFERROR(VLOOKUP(Tableau1[[#This Row],[Local Libellé Normé]],TABLES!$A$2:$F$156,2,FALSE),"-")</f>
        <v>-</v>
      </c>
      <c r="R252" s="27" t="str">
        <f>Tableau1[[#This Row],[CODE Activite]]&amp;"-"&amp;Tableau1[[#This Row],[CODE Sous Activite]]&amp;"-"&amp;Tableau1[[#This Row],[CODE Local]]</f>
        <v>-----</v>
      </c>
      <c r="S252"/>
      <c r="T252"/>
      <c r="U252"/>
      <c r="W252"/>
      <c r="X252"/>
    </row>
    <row r="253" spans="1:24">
      <c r="A253" s="71"/>
      <c r="B253" s="71"/>
      <c r="C253" s="71"/>
      <c r="D253" s="6"/>
      <c r="E253" s="6"/>
      <c r="F253" s="6"/>
      <c r="G253" s="6"/>
      <c r="H253" s="6"/>
      <c r="I253" s="6"/>
      <c r="J253" s="6"/>
      <c r="K253" s="73"/>
      <c r="L253" s="16"/>
      <c r="M253" s="27" t="str">
        <f>IFERROR(VLOOKUP(Tableau1[[#This Row],[Local Libellé Normé]],TABLES!$A$2:$F$156,3,FALSE),"-")</f>
        <v>-</v>
      </c>
      <c r="N253" s="27" t="str">
        <f>IFERROR(VLOOKUP(Tableau1[[#This Row],[Local Libellé Normé]],TABLES!$A$2:$F$156,5,FALSE),"-")</f>
        <v>-</v>
      </c>
      <c r="O253" s="27" t="str">
        <f>IFERROR(VLOOKUP(Tableau1[[#This Row],[Local Libellé Normé]],TABLES!$A$2:$F$156,4,FALSE),"-")</f>
        <v>-</v>
      </c>
      <c r="P253" s="27" t="str">
        <f>IFERROR(VLOOKUP(Tableau1[[#This Row],[Local Libellé Normé]],TABLES!$A$2:$F$156,6,FALSE),"-")</f>
        <v>-</v>
      </c>
      <c r="Q253" s="27" t="str">
        <f>IFERROR(VLOOKUP(Tableau1[[#This Row],[Local Libellé Normé]],TABLES!$A$2:$F$156,2,FALSE),"-")</f>
        <v>-</v>
      </c>
      <c r="R253" s="27" t="str">
        <f>Tableau1[[#This Row],[CODE Activite]]&amp;"-"&amp;Tableau1[[#This Row],[CODE Sous Activite]]&amp;"-"&amp;Tableau1[[#This Row],[CODE Local]]</f>
        <v>-----</v>
      </c>
      <c r="S253"/>
      <c r="T253"/>
      <c r="U253"/>
      <c r="W253"/>
      <c r="X253"/>
    </row>
    <row r="254" spans="1:24">
      <c r="A254" s="71"/>
      <c r="B254" s="71"/>
      <c r="C254" s="71"/>
      <c r="D254" s="6"/>
      <c r="E254" s="6"/>
      <c r="F254" s="6"/>
      <c r="G254" s="6"/>
      <c r="H254" s="6"/>
      <c r="I254" s="6"/>
      <c r="J254" s="6"/>
      <c r="K254" s="73"/>
      <c r="L254" s="16"/>
      <c r="M254" s="27" t="str">
        <f>IFERROR(VLOOKUP(Tableau1[[#This Row],[Local Libellé Normé]],TABLES!$A$2:$F$156,3,FALSE),"-")</f>
        <v>-</v>
      </c>
      <c r="N254" s="27" t="str">
        <f>IFERROR(VLOOKUP(Tableau1[[#This Row],[Local Libellé Normé]],TABLES!$A$2:$F$156,5,FALSE),"-")</f>
        <v>-</v>
      </c>
      <c r="O254" s="27" t="str">
        <f>IFERROR(VLOOKUP(Tableau1[[#This Row],[Local Libellé Normé]],TABLES!$A$2:$F$156,4,FALSE),"-")</f>
        <v>-</v>
      </c>
      <c r="P254" s="27" t="str">
        <f>IFERROR(VLOOKUP(Tableau1[[#This Row],[Local Libellé Normé]],TABLES!$A$2:$F$156,6,FALSE),"-")</f>
        <v>-</v>
      </c>
      <c r="Q254" s="27" t="str">
        <f>IFERROR(VLOOKUP(Tableau1[[#This Row],[Local Libellé Normé]],TABLES!$A$2:$F$156,2,FALSE),"-")</f>
        <v>-</v>
      </c>
      <c r="R254" s="27" t="str">
        <f>Tableau1[[#This Row],[CODE Activite]]&amp;"-"&amp;Tableau1[[#This Row],[CODE Sous Activite]]&amp;"-"&amp;Tableau1[[#This Row],[CODE Local]]</f>
        <v>-----</v>
      </c>
      <c r="S254"/>
      <c r="T254"/>
      <c r="U254"/>
      <c r="W254"/>
      <c r="X254"/>
    </row>
    <row r="255" spans="1:24">
      <c r="A255" s="71"/>
      <c r="B255" s="71"/>
      <c r="C255" s="71"/>
      <c r="D255" s="6"/>
      <c r="E255" s="6"/>
      <c r="F255" s="6"/>
      <c r="G255" s="6"/>
      <c r="H255" s="6"/>
      <c r="I255" s="6"/>
      <c r="J255" s="6"/>
      <c r="K255" s="73"/>
      <c r="L255" s="16"/>
      <c r="M255" s="27" t="str">
        <f>IFERROR(VLOOKUP(Tableau1[[#This Row],[Local Libellé Normé]],TABLES!$A$2:$F$156,3,FALSE),"-")</f>
        <v>-</v>
      </c>
      <c r="N255" s="27" t="str">
        <f>IFERROR(VLOOKUP(Tableau1[[#This Row],[Local Libellé Normé]],TABLES!$A$2:$F$156,5,FALSE),"-")</f>
        <v>-</v>
      </c>
      <c r="O255" s="27" t="str">
        <f>IFERROR(VLOOKUP(Tableau1[[#This Row],[Local Libellé Normé]],TABLES!$A$2:$F$156,4,FALSE),"-")</f>
        <v>-</v>
      </c>
      <c r="P255" s="27" t="str">
        <f>IFERROR(VLOOKUP(Tableau1[[#This Row],[Local Libellé Normé]],TABLES!$A$2:$F$156,6,FALSE),"-")</f>
        <v>-</v>
      </c>
      <c r="Q255" s="27" t="str">
        <f>IFERROR(VLOOKUP(Tableau1[[#This Row],[Local Libellé Normé]],TABLES!$A$2:$F$156,2,FALSE),"-")</f>
        <v>-</v>
      </c>
      <c r="R255" s="27" t="str">
        <f>Tableau1[[#This Row],[CODE Activite]]&amp;"-"&amp;Tableau1[[#This Row],[CODE Sous Activite]]&amp;"-"&amp;Tableau1[[#This Row],[CODE Local]]</f>
        <v>-----</v>
      </c>
      <c r="S255"/>
      <c r="T255"/>
      <c r="U255"/>
      <c r="W255"/>
      <c r="X255"/>
    </row>
    <row r="256" spans="1:24">
      <c r="A256" s="71"/>
      <c r="B256" s="71"/>
      <c r="C256" s="71"/>
      <c r="D256" s="6"/>
      <c r="E256" s="6"/>
      <c r="F256" s="6"/>
      <c r="G256" s="6"/>
      <c r="H256" s="6"/>
      <c r="I256" s="6"/>
      <c r="J256" s="6"/>
      <c r="K256" s="73"/>
      <c r="L256" s="16"/>
      <c r="M256" s="27" t="str">
        <f>IFERROR(VLOOKUP(Tableau1[[#This Row],[Local Libellé Normé]],TABLES!$A$2:$F$156,3,FALSE),"-")</f>
        <v>-</v>
      </c>
      <c r="N256" s="27" t="str">
        <f>IFERROR(VLOOKUP(Tableau1[[#This Row],[Local Libellé Normé]],TABLES!$A$2:$F$156,5,FALSE),"-")</f>
        <v>-</v>
      </c>
      <c r="O256" s="27" t="str">
        <f>IFERROR(VLOOKUP(Tableau1[[#This Row],[Local Libellé Normé]],TABLES!$A$2:$F$156,4,FALSE),"-")</f>
        <v>-</v>
      </c>
      <c r="P256" s="27" t="str">
        <f>IFERROR(VLOOKUP(Tableau1[[#This Row],[Local Libellé Normé]],TABLES!$A$2:$F$156,6,FALSE),"-")</f>
        <v>-</v>
      </c>
      <c r="Q256" s="27" t="str">
        <f>IFERROR(VLOOKUP(Tableau1[[#This Row],[Local Libellé Normé]],TABLES!$A$2:$F$156,2,FALSE),"-")</f>
        <v>-</v>
      </c>
      <c r="R256" s="27" t="str">
        <f>Tableau1[[#This Row],[CODE Activite]]&amp;"-"&amp;Tableau1[[#This Row],[CODE Sous Activite]]&amp;"-"&amp;Tableau1[[#This Row],[CODE Local]]</f>
        <v>-----</v>
      </c>
      <c r="S256"/>
      <c r="T256"/>
      <c r="U256"/>
      <c r="W256"/>
      <c r="X256"/>
    </row>
    <row r="257" spans="1:24">
      <c r="A257" s="71"/>
      <c r="B257" s="71"/>
      <c r="C257" s="71"/>
      <c r="D257" s="6"/>
      <c r="E257" s="6"/>
      <c r="F257" s="6"/>
      <c r="G257" s="6"/>
      <c r="H257" s="6"/>
      <c r="I257" s="6"/>
      <c r="J257" s="6"/>
      <c r="K257" s="73"/>
      <c r="L257" s="16"/>
      <c r="M257" s="27" t="str">
        <f>IFERROR(VLOOKUP(Tableau1[[#This Row],[Local Libellé Normé]],TABLES!$A$2:$F$156,3,FALSE),"-")</f>
        <v>-</v>
      </c>
      <c r="N257" s="27" t="str">
        <f>IFERROR(VLOOKUP(Tableau1[[#This Row],[Local Libellé Normé]],TABLES!$A$2:$F$156,5,FALSE),"-")</f>
        <v>-</v>
      </c>
      <c r="O257" s="27" t="str">
        <f>IFERROR(VLOOKUP(Tableau1[[#This Row],[Local Libellé Normé]],TABLES!$A$2:$F$156,4,FALSE),"-")</f>
        <v>-</v>
      </c>
      <c r="P257" s="27" t="str">
        <f>IFERROR(VLOOKUP(Tableau1[[#This Row],[Local Libellé Normé]],TABLES!$A$2:$F$156,6,FALSE),"-")</f>
        <v>-</v>
      </c>
      <c r="Q257" s="27" t="str">
        <f>IFERROR(VLOOKUP(Tableau1[[#This Row],[Local Libellé Normé]],TABLES!$A$2:$F$156,2,FALSE),"-")</f>
        <v>-</v>
      </c>
      <c r="R257" s="27" t="str">
        <f>Tableau1[[#This Row],[CODE Activite]]&amp;"-"&amp;Tableau1[[#This Row],[CODE Sous Activite]]&amp;"-"&amp;Tableau1[[#This Row],[CODE Local]]</f>
        <v>-----</v>
      </c>
      <c r="S257"/>
      <c r="T257"/>
      <c r="U257"/>
      <c r="W257"/>
      <c r="X257"/>
    </row>
    <row r="258" spans="1:24">
      <c r="A258" s="71"/>
      <c r="B258" s="71"/>
      <c r="C258" s="71"/>
      <c r="D258" s="6"/>
      <c r="E258" s="6"/>
      <c r="F258" s="6"/>
      <c r="G258" s="6"/>
      <c r="H258" s="6"/>
      <c r="I258" s="6"/>
      <c r="J258" s="6"/>
      <c r="K258" s="73"/>
      <c r="L258" s="16"/>
      <c r="M258" s="27" t="str">
        <f>IFERROR(VLOOKUP(Tableau1[[#This Row],[Local Libellé Normé]],TABLES!$A$2:$F$156,3,FALSE),"-")</f>
        <v>-</v>
      </c>
      <c r="N258" s="27" t="str">
        <f>IFERROR(VLOOKUP(Tableau1[[#This Row],[Local Libellé Normé]],TABLES!$A$2:$F$156,5,FALSE),"-")</f>
        <v>-</v>
      </c>
      <c r="O258" s="27" t="str">
        <f>IFERROR(VLOOKUP(Tableau1[[#This Row],[Local Libellé Normé]],TABLES!$A$2:$F$156,4,FALSE),"-")</f>
        <v>-</v>
      </c>
      <c r="P258" s="27" t="str">
        <f>IFERROR(VLOOKUP(Tableau1[[#This Row],[Local Libellé Normé]],TABLES!$A$2:$F$156,6,FALSE),"-")</f>
        <v>-</v>
      </c>
      <c r="Q258" s="27" t="str">
        <f>IFERROR(VLOOKUP(Tableau1[[#This Row],[Local Libellé Normé]],TABLES!$A$2:$F$156,2,FALSE),"-")</f>
        <v>-</v>
      </c>
      <c r="R258" s="27" t="str">
        <f>Tableau1[[#This Row],[CODE Activite]]&amp;"-"&amp;Tableau1[[#This Row],[CODE Sous Activite]]&amp;"-"&amp;Tableau1[[#This Row],[CODE Local]]</f>
        <v>-----</v>
      </c>
      <c r="S258"/>
      <c r="T258"/>
      <c r="U258"/>
      <c r="W258"/>
      <c r="X258"/>
    </row>
    <row r="259" spans="1:24">
      <c r="A259" s="71"/>
      <c r="B259" s="71"/>
      <c r="C259" s="71"/>
      <c r="D259" s="6"/>
      <c r="E259" s="6"/>
      <c r="F259" s="6"/>
      <c r="G259" s="6"/>
      <c r="H259" s="6"/>
      <c r="I259" s="6"/>
      <c r="J259" s="6"/>
      <c r="K259" s="73"/>
      <c r="L259" s="16"/>
      <c r="M259" s="27" t="str">
        <f>IFERROR(VLOOKUP(Tableau1[[#This Row],[Local Libellé Normé]],TABLES!$A$2:$F$156,3,FALSE),"-")</f>
        <v>-</v>
      </c>
      <c r="N259" s="27" t="str">
        <f>IFERROR(VLOOKUP(Tableau1[[#This Row],[Local Libellé Normé]],TABLES!$A$2:$F$156,5,FALSE),"-")</f>
        <v>-</v>
      </c>
      <c r="O259" s="27" t="str">
        <f>IFERROR(VLOOKUP(Tableau1[[#This Row],[Local Libellé Normé]],TABLES!$A$2:$F$156,4,FALSE),"-")</f>
        <v>-</v>
      </c>
      <c r="P259" s="27" t="str">
        <f>IFERROR(VLOOKUP(Tableau1[[#This Row],[Local Libellé Normé]],TABLES!$A$2:$F$156,6,FALSE),"-")</f>
        <v>-</v>
      </c>
      <c r="Q259" s="27" t="str">
        <f>IFERROR(VLOOKUP(Tableau1[[#This Row],[Local Libellé Normé]],TABLES!$A$2:$F$156,2,FALSE),"-")</f>
        <v>-</v>
      </c>
      <c r="R259" s="27" t="str">
        <f>Tableau1[[#This Row],[CODE Activite]]&amp;"-"&amp;Tableau1[[#This Row],[CODE Sous Activite]]&amp;"-"&amp;Tableau1[[#This Row],[CODE Local]]</f>
        <v>-----</v>
      </c>
      <c r="S259"/>
      <c r="T259"/>
      <c r="U259"/>
      <c r="W259"/>
      <c r="X259"/>
    </row>
    <row r="260" spans="1:24">
      <c r="A260" s="71"/>
      <c r="B260" s="71"/>
      <c r="C260" s="71"/>
      <c r="D260" s="6"/>
      <c r="E260" s="6"/>
      <c r="F260" s="6"/>
      <c r="G260" s="6"/>
      <c r="H260" s="6"/>
      <c r="I260" s="6"/>
      <c r="J260" s="6"/>
      <c r="K260" s="73"/>
      <c r="L260" s="16"/>
      <c r="M260" s="27" t="str">
        <f>IFERROR(VLOOKUP(Tableau1[[#This Row],[Local Libellé Normé]],TABLES!$A$2:$F$156,3,FALSE),"-")</f>
        <v>-</v>
      </c>
      <c r="N260" s="27" t="str">
        <f>IFERROR(VLOOKUP(Tableau1[[#This Row],[Local Libellé Normé]],TABLES!$A$2:$F$156,5,FALSE),"-")</f>
        <v>-</v>
      </c>
      <c r="O260" s="27" t="str">
        <f>IFERROR(VLOOKUP(Tableau1[[#This Row],[Local Libellé Normé]],TABLES!$A$2:$F$156,4,FALSE),"-")</f>
        <v>-</v>
      </c>
      <c r="P260" s="27" t="str">
        <f>IFERROR(VLOOKUP(Tableau1[[#This Row],[Local Libellé Normé]],TABLES!$A$2:$F$156,6,FALSE),"-")</f>
        <v>-</v>
      </c>
      <c r="Q260" s="27" t="str">
        <f>IFERROR(VLOOKUP(Tableau1[[#This Row],[Local Libellé Normé]],TABLES!$A$2:$F$156,2,FALSE),"-")</f>
        <v>-</v>
      </c>
      <c r="R260" s="27" t="str">
        <f>Tableau1[[#This Row],[CODE Activite]]&amp;"-"&amp;Tableau1[[#This Row],[CODE Sous Activite]]&amp;"-"&amp;Tableau1[[#This Row],[CODE Local]]</f>
        <v>-----</v>
      </c>
      <c r="S260"/>
      <c r="T260"/>
      <c r="U260"/>
      <c r="W260"/>
      <c r="X260"/>
    </row>
    <row r="261" spans="1:24">
      <c r="A261" s="71"/>
      <c r="B261" s="71"/>
      <c r="C261" s="71"/>
      <c r="D261" s="6"/>
      <c r="E261" s="6"/>
      <c r="F261" s="6"/>
      <c r="G261" s="6"/>
      <c r="H261" s="6"/>
      <c r="I261" s="6"/>
      <c r="J261" s="6"/>
      <c r="K261" s="73"/>
      <c r="L261" s="16"/>
      <c r="M261" s="27" t="str">
        <f>IFERROR(VLOOKUP(Tableau1[[#This Row],[Local Libellé Normé]],TABLES!$A$2:$F$156,3,FALSE),"-")</f>
        <v>-</v>
      </c>
      <c r="N261" s="27" t="str">
        <f>IFERROR(VLOOKUP(Tableau1[[#This Row],[Local Libellé Normé]],TABLES!$A$2:$F$156,5,FALSE),"-")</f>
        <v>-</v>
      </c>
      <c r="O261" s="27" t="str">
        <f>IFERROR(VLOOKUP(Tableau1[[#This Row],[Local Libellé Normé]],TABLES!$A$2:$F$156,4,FALSE),"-")</f>
        <v>-</v>
      </c>
      <c r="P261" s="27" t="str">
        <f>IFERROR(VLOOKUP(Tableau1[[#This Row],[Local Libellé Normé]],TABLES!$A$2:$F$156,6,FALSE),"-")</f>
        <v>-</v>
      </c>
      <c r="Q261" s="27" t="str">
        <f>IFERROR(VLOOKUP(Tableau1[[#This Row],[Local Libellé Normé]],TABLES!$A$2:$F$156,2,FALSE),"-")</f>
        <v>-</v>
      </c>
      <c r="R261" s="27" t="str">
        <f>Tableau1[[#This Row],[CODE Activite]]&amp;"-"&amp;Tableau1[[#This Row],[CODE Sous Activite]]&amp;"-"&amp;Tableau1[[#This Row],[CODE Local]]</f>
        <v>-----</v>
      </c>
      <c r="S261"/>
      <c r="T261"/>
      <c r="U261"/>
      <c r="W261"/>
      <c r="X261"/>
    </row>
    <row r="262" spans="1:24">
      <c r="A262" s="71"/>
      <c r="B262" s="71"/>
      <c r="C262" s="71"/>
      <c r="D262" s="6"/>
      <c r="E262" s="6"/>
      <c r="F262" s="6"/>
      <c r="G262" s="6"/>
      <c r="H262" s="6"/>
      <c r="I262" s="6"/>
      <c r="J262" s="6"/>
      <c r="K262" s="73"/>
      <c r="L262" s="16"/>
      <c r="M262" s="27" t="str">
        <f>IFERROR(VLOOKUP(Tableau1[[#This Row],[Local Libellé Normé]],TABLES!$A$2:$F$156,3,FALSE),"-")</f>
        <v>-</v>
      </c>
      <c r="N262" s="27" t="str">
        <f>IFERROR(VLOOKUP(Tableau1[[#This Row],[Local Libellé Normé]],TABLES!$A$2:$F$156,5,FALSE),"-")</f>
        <v>-</v>
      </c>
      <c r="O262" s="27" t="str">
        <f>IFERROR(VLOOKUP(Tableau1[[#This Row],[Local Libellé Normé]],TABLES!$A$2:$F$156,4,FALSE),"-")</f>
        <v>-</v>
      </c>
      <c r="P262" s="27" t="str">
        <f>IFERROR(VLOOKUP(Tableau1[[#This Row],[Local Libellé Normé]],TABLES!$A$2:$F$156,6,FALSE),"-")</f>
        <v>-</v>
      </c>
      <c r="Q262" s="27" t="str">
        <f>IFERROR(VLOOKUP(Tableau1[[#This Row],[Local Libellé Normé]],TABLES!$A$2:$F$156,2,FALSE),"-")</f>
        <v>-</v>
      </c>
      <c r="R262" s="27" t="str">
        <f>Tableau1[[#This Row],[CODE Activite]]&amp;"-"&amp;Tableau1[[#This Row],[CODE Sous Activite]]&amp;"-"&amp;Tableau1[[#This Row],[CODE Local]]</f>
        <v>-----</v>
      </c>
      <c r="S262"/>
      <c r="T262"/>
      <c r="U262"/>
      <c r="W262"/>
      <c r="X262"/>
    </row>
    <row r="263" spans="1:24">
      <c r="A263" s="71"/>
      <c r="B263" s="71"/>
      <c r="C263" s="71"/>
      <c r="D263" s="6"/>
      <c r="E263" s="6"/>
      <c r="F263" s="6"/>
      <c r="G263" s="6"/>
      <c r="H263" s="6"/>
      <c r="I263" s="6"/>
      <c r="J263" s="6"/>
      <c r="K263" s="73"/>
      <c r="L263" s="16"/>
      <c r="M263" s="27" t="str">
        <f>IFERROR(VLOOKUP(Tableau1[[#This Row],[Local Libellé Normé]],TABLES!$A$2:$F$156,3,FALSE),"-")</f>
        <v>-</v>
      </c>
      <c r="N263" s="27" t="str">
        <f>IFERROR(VLOOKUP(Tableau1[[#This Row],[Local Libellé Normé]],TABLES!$A$2:$F$156,5,FALSE),"-")</f>
        <v>-</v>
      </c>
      <c r="O263" s="27" t="str">
        <f>IFERROR(VLOOKUP(Tableau1[[#This Row],[Local Libellé Normé]],TABLES!$A$2:$F$156,4,FALSE),"-")</f>
        <v>-</v>
      </c>
      <c r="P263" s="27" t="str">
        <f>IFERROR(VLOOKUP(Tableau1[[#This Row],[Local Libellé Normé]],TABLES!$A$2:$F$156,6,FALSE),"-")</f>
        <v>-</v>
      </c>
      <c r="Q263" s="27" t="str">
        <f>IFERROR(VLOOKUP(Tableau1[[#This Row],[Local Libellé Normé]],TABLES!$A$2:$F$156,2,FALSE),"-")</f>
        <v>-</v>
      </c>
      <c r="R263" s="27" t="str">
        <f>Tableau1[[#This Row],[CODE Activite]]&amp;"-"&amp;Tableau1[[#This Row],[CODE Sous Activite]]&amp;"-"&amp;Tableau1[[#This Row],[CODE Local]]</f>
        <v>-----</v>
      </c>
      <c r="S263"/>
      <c r="T263"/>
      <c r="U263"/>
      <c r="W263"/>
      <c r="X263"/>
    </row>
    <row r="264" spans="1:24">
      <c r="A264" s="71"/>
      <c r="B264" s="71"/>
      <c r="C264" s="71"/>
      <c r="D264" s="6"/>
      <c r="E264" s="6"/>
      <c r="F264" s="6"/>
      <c r="G264" s="6"/>
      <c r="H264" s="6"/>
      <c r="I264" s="6"/>
      <c r="J264" s="6"/>
      <c r="K264" s="73"/>
      <c r="L264" s="16"/>
      <c r="M264" s="27" t="str">
        <f>IFERROR(VLOOKUP(Tableau1[[#This Row],[Local Libellé Normé]],TABLES!$A$2:$F$156,3,FALSE),"-")</f>
        <v>-</v>
      </c>
      <c r="N264" s="27" t="str">
        <f>IFERROR(VLOOKUP(Tableau1[[#This Row],[Local Libellé Normé]],TABLES!$A$2:$F$156,5,FALSE),"-")</f>
        <v>-</v>
      </c>
      <c r="O264" s="27" t="str">
        <f>IFERROR(VLOOKUP(Tableau1[[#This Row],[Local Libellé Normé]],TABLES!$A$2:$F$156,4,FALSE),"-")</f>
        <v>-</v>
      </c>
      <c r="P264" s="27" t="str">
        <f>IFERROR(VLOOKUP(Tableau1[[#This Row],[Local Libellé Normé]],TABLES!$A$2:$F$156,6,FALSE),"-")</f>
        <v>-</v>
      </c>
      <c r="Q264" s="27" t="str">
        <f>IFERROR(VLOOKUP(Tableau1[[#This Row],[Local Libellé Normé]],TABLES!$A$2:$F$156,2,FALSE),"-")</f>
        <v>-</v>
      </c>
      <c r="R264" s="27" t="str">
        <f>Tableau1[[#This Row],[CODE Activite]]&amp;"-"&amp;Tableau1[[#This Row],[CODE Sous Activite]]&amp;"-"&amp;Tableau1[[#This Row],[CODE Local]]</f>
        <v>-----</v>
      </c>
      <c r="S264"/>
      <c r="T264"/>
      <c r="U264"/>
      <c r="W264"/>
      <c r="X264"/>
    </row>
    <row r="265" spans="1:24">
      <c r="A265" s="71"/>
      <c r="B265" s="71"/>
      <c r="C265" s="71"/>
      <c r="D265" s="6"/>
      <c r="E265" s="6"/>
      <c r="F265" s="6"/>
      <c r="G265" s="6"/>
      <c r="H265" s="6"/>
      <c r="I265" s="6"/>
      <c r="J265" s="6"/>
      <c r="K265" s="73"/>
      <c r="L265" s="16"/>
      <c r="M265" s="27" t="str">
        <f>IFERROR(VLOOKUP(Tableau1[[#This Row],[Local Libellé Normé]],TABLES!$A$2:$F$156,3,FALSE),"-")</f>
        <v>-</v>
      </c>
      <c r="N265" s="27" t="str">
        <f>IFERROR(VLOOKUP(Tableau1[[#This Row],[Local Libellé Normé]],TABLES!$A$2:$F$156,5,FALSE),"-")</f>
        <v>-</v>
      </c>
      <c r="O265" s="27" t="str">
        <f>IFERROR(VLOOKUP(Tableau1[[#This Row],[Local Libellé Normé]],TABLES!$A$2:$F$156,4,FALSE),"-")</f>
        <v>-</v>
      </c>
      <c r="P265" s="27" t="str">
        <f>IFERROR(VLOOKUP(Tableau1[[#This Row],[Local Libellé Normé]],TABLES!$A$2:$F$156,6,FALSE),"-")</f>
        <v>-</v>
      </c>
      <c r="Q265" s="27" t="str">
        <f>IFERROR(VLOOKUP(Tableau1[[#This Row],[Local Libellé Normé]],TABLES!$A$2:$F$156,2,FALSE),"-")</f>
        <v>-</v>
      </c>
      <c r="R265" s="27" t="str">
        <f>Tableau1[[#This Row],[CODE Activite]]&amp;"-"&amp;Tableau1[[#This Row],[CODE Sous Activite]]&amp;"-"&amp;Tableau1[[#This Row],[CODE Local]]</f>
        <v>-----</v>
      </c>
      <c r="S265"/>
      <c r="T265"/>
      <c r="U265"/>
      <c r="W265"/>
      <c r="X265"/>
    </row>
    <row r="266" spans="1:24">
      <c r="A266" s="71"/>
      <c r="B266" s="71"/>
      <c r="C266" s="71"/>
      <c r="D266" s="6"/>
      <c r="E266" s="6"/>
      <c r="F266" s="6"/>
      <c r="G266" s="6"/>
      <c r="H266" s="6"/>
      <c r="I266" s="6"/>
      <c r="J266" s="6"/>
      <c r="K266" s="73"/>
      <c r="L266" s="16"/>
      <c r="M266" s="27" t="str">
        <f>IFERROR(VLOOKUP(Tableau1[[#This Row],[Local Libellé Normé]],TABLES!$A$2:$F$156,3,FALSE),"-")</f>
        <v>-</v>
      </c>
      <c r="N266" s="27" t="str">
        <f>IFERROR(VLOOKUP(Tableau1[[#This Row],[Local Libellé Normé]],TABLES!$A$2:$F$156,5,FALSE),"-")</f>
        <v>-</v>
      </c>
      <c r="O266" s="27" t="str">
        <f>IFERROR(VLOOKUP(Tableau1[[#This Row],[Local Libellé Normé]],TABLES!$A$2:$F$156,4,FALSE),"-")</f>
        <v>-</v>
      </c>
      <c r="P266" s="27" t="str">
        <f>IFERROR(VLOOKUP(Tableau1[[#This Row],[Local Libellé Normé]],TABLES!$A$2:$F$156,6,FALSE),"-")</f>
        <v>-</v>
      </c>
      <c r="Q266" s="27" t="str">
        <f>IFERROR(VLOOKUP(Tableau1[[#This Row],[Local Libellé Normé]],TABLES!$A$2:$F$156,2,FALSE),"-")</f>
        <v>-</v>
      </c>
      <c r="R266" s="27" t="str">
        <f>Tableau1[[#This Row],[CODE Activite]]&amp;"-"&amp;Tableau1[[#This Row],[CODE Sous Activite]]&amp;"-"&amp;Tableau1[[#This Row],[CODE Local]]</f>
        <v>-----</v>
      </c>
      <c r="S266"/>
      <c r="T266"/>
      <c r="U266"/>
      <c r="W266"/>
      <c r="X266"/>
    </row>
    <row r="267" spans="1:24">
      <c r="A267" s="71"/>
      <c r="B267" s="71"/>
      <c r="C267" s="71"/>
      <c r="D267" s="6"/>
      <c r="E267" s="6"/>
      <c r="F267" s="6"/>
      <c r="G267" s="6"/>
      <c r="H267" s="6"/>
      <c r="I267" s="6"/>
      <c r="J267" s="6"/>
      <c r="K267" s="73"/>
      <c r="L267" s="16"/>
      <c r="M267" s="27" t="str">
        <f>IFERROR(VLOOKUP(Tableau1[[#This Row],[Local Libellé Normé]],TABLES!$A$2:$F$156,3,FALSE),"-")</f>
        <v>-</v>
      </c>
      <c r="N267" s="27" t="str">
        <f>IFERROR(VLOOKUP(Tableau1[[#This Row],[Local Libellé Normé]],TABLES!$A$2:$F$156,5,FALSE),"-")</f>
        <v>-</v>
      </c>
      <c r="O267" s="27" t="str">
        <f>IFERROR(VLOOKUP(Tableau1[[#This Row],[Local Libellé Normé]],TABLES!$A$2:$F$156,4,FALSE),"-")</f>
        <v>-</v>
      </c>
      <c r="P267" s="27" t="str">
        <f>IFERROR(VLOOKUP(Tableau1[[#This Row],[Local Libellé Normé]],TABLES!$A$2:$F$156,6,FALSE),"-")</f>
        <v>-</v>
      </c>
      <c r="Q267" s="27" t="str">
        <f>IFERROR(VLOOKUP(Tableau1[[#This Row],[Local Libellé Normé]],TABLES!$A$2:$F$156,2,FALSE),"-")</f>
        <v>-</v>
      </c>
      <c r="R267" s="27" t="str">
        <f>Tableau1[[#This Row],[CODE Activite]]&amp;"-"&amp;Tableau1[[#This Row],[CODE Sous Activite]]&amp;"-"&amp;Tableau1[[#This Row],[CODE Local]]</f>
        <v>-----</v>
      </c>
      <c r="S267"/>
      <c r="T267"/>
      <c r="U267"/>
      <c r="W267"/>
      <c r="X267"/>
    </row>
    <row r="268" spans="1:24">
      <c r="A268" s="71"/>
      <c r="B268" s="71"/>
      <c r="C268" s="71"/>
      <c r="D268" s="6"/>
      <c r="E268" s="6"/>
      <c r="F268" s="6"/>
      <c r="G268" s="6"/>
      <c r="H268" s="6"/>
      <c r="I268" s="6"/>
      <c r="J268" s="6"/>
      <c r="K268" s="73"/>
      <c r="L268" s="16"/>
      <c r="M268" s="27" t="str">
        <f>IFERROR(VLOOKUP(Tableau1[[#This Row],[Local Libellé Normé]],TABLES!$A$2:$F$156,3,FALSE),"-")</f>
        <v>-</v>
      </c>
      <c r="N268" s="27" t="str">
        <f>IFERROR(VLOOKUP(Tableau1[[#This Row],[Local Libellé Normé]],TABLES!$A$2:$F$156,5,FALSE),"-")</f>
        <v>-</v>
      </c>
      <c r="O268" s="27" t="str">
        <f>IFERROR(VLOOKUP(Tableau1[[#This Row],[Local Libellé Normé]],TABLES!$A$2:$F$156,4,FALSE),"-")</f>
        <v>-</v>
      </c>
      <c r="P268" s="27" t="str">
        <f>IFERROR(VLOOKUP(Tableau1[[#This Row],[Local Libellé Normé]],TABLES!$A$2:$F$156,6,FALSE),"-")</f>
        <v>-</v>
      </c>
      <c r="Q268" s="27" t="str">
        <f>IFERROR(VLOOKUP(Tableau1[[#This Row],[Local Libellé Normé]],TABLES!$A$2:$F$156,2,FALSE),"-")</f>
        <v>-</v>
      </c>
      <c r="R268" s="27" t="str">
        <f>Tableau1[[#This Row],[CODE Activite]]&amp;"-"&amp;Tableau1[[#This Row],[CODE Sous Activite]]&amp;"-"&amp;Tableau1[[#This Row],[CODE Local]]</f>
        <v>-----</v>
      </c>
      <c r="S268"/>
      <c r="T268"/>
      <c r="U268"/>
      <c r="W268"/>
      <c r="X268"/>
    </row>
    <row r="269" spans="1:24">
      <c r="A269" s="71"/>
      <c r="B269" s="71"/>
      <c r="C269" s="71"/>
      <c r="D269" s="6"/>
      <c r="E269" s="6"/>
      <c r="F269" s="6"/>
      <c r="G269" s="6"/>
      <c r="H269" s="6"/>
      <c r="I269" s="6"/>
      <c r="J269" s="6"/>
      <c r="K269" s="73"/>
      <c r="L269" s="16"/>
      <c r="M269" s="27" t="str">
        <f>IFERROR(VLOOKUP(Tableau1[[#This Row],[Local Libellé Normé]],TABLES!$A$2:$F$156,3,FALSE),"-")</f>
        <v>-</v>
      </c>
      <c r="N269" s="27" t="str">
        <f>IFERROR(VLOOKUP(Tableau1[[#This Row],[Local Libellé Normé]],TABLES!$A$2:$F$156,5,FALSE),"-")</f>
        <v>-</v>
      </c>
      <c r="O269" s="27" t="str">
        <f>IFERROR(VLOOKUP(Tableau1[[#This Row],[Local Libellé Normé]],TABLES!$A$2:$F$156,4,FALSE),"-")</f>
        <v>-</v>
      </c>
      <c r="P269" s="27" t="str">
        <f>IFERROR(VLOOKUP(Tableau1[[#This Row],[Local Libellé Normé]],TABLES!$A$2:$F$156,6,FALSE),"-")</f>
        <v>-</v>
      </c>
      <c r="Q269" s="27" t="str">
        <f>IFERROR(VLOOKUP(Tableau1[[#This Row],[Local Libellé Normé]],TABLES!$A$2:$F$156,2,FALSE),"-")</f>
        <v>-</v>
      </c>
      <c r="R269" s="27" t="str">
        <f>Tableau1[[#This Row],[CODE Activite]]&amp;"-"&amp;Tableau1[[#This Row],[CODE Sous Activite]]&amp;"-"&amp;Tableau1[[#This Row],[CODE Local]]</f>
        <v>-----</v>
      </c>
      <c r="S269"/>
      <c r="T269"/>
      <c r="U269"/>
      <c r="W269"/>
      <c r="X269"/>
    </row>
    <row r="270" spans="1:24">
      <c r="A270" s="71"/>
      <c r="B270" s="71"/>
      <c r="C270" s="71"/>
      <c r="D270" s="6"/>
      <c r="E270" s="6"/>
      <c r="F270" s="6"/>
      <c r="G270" s="6"/>
      <c r="H270" s="6"/>
      <c r="I270" s="6"/>
      <c r="J270" s="6"/>
      <c r="K270" s="73"/>
      <c r="L270" s="16"/>
      <c r="M270" s="27" t="str">
        <f>IFERROR(VLOOKUP(Tableau1[[#This Row],[Local Libellé Normé]],TABLES!$A$2:$F$156,3,FALSE),"-")</f>
        <v>-</v>
      </c>
      <c r="N270" s="27" t="str">
        <f>IFERROR(VLOOKUP(Tableau1[[#This Row],[Local Libellé Normé]],TABLES!$A$2:$F$156,5,FALSE),"-")</f>
        <v>-</v>
      </c>
      <c r="O270" s="27" t="str">
        <f>IFERROR(VLOOKUP(Tableau1[[#This Row],[Local Libellé Normé]],TABLES!$A$2:$F$156,4,FALSE),"-")</f>
        <v>-</v>
      </c>
      <c r="P270" s="27" t="str">
        <f>IFERROR(VLOOKUP(Tableau1[[#This Row],[Local Libellé Normé]],TABLES!$A$2:$F$156,6,FALSE),"-")</f>
        <v>-</v>
      </c>
      <c r="Q270" s="27" t="str">
        <f>IFERROR(VLOOKUP(Tableau1[[#This Row],[Local Libellé Normé]],TABLES!$A$2:$F$156,2,FALSE),"-")</f>
        <v>-</v>
      </c>
      <c r="R270" s="27" t="str">
        <f>Tableau1[[#This Row],[CODE Activite]]&amp;"-"&amp;Tableau1[[#This Row],[CODE Sous Activite]]&amp;"-"&amp;Tableau1[[#This Row],[CODE Local]]</f>
        <v>-----</v>
      </c>
      <c r="S270"/>
      <c r="T270"/>
      <c r="U270"/>
      <c r="W270"/>
      <c r="X270"/>
    </row>
    <row r="271" spans="1:24">
      <c r="A271" s="71"/>
      <c r="B271" s="71"/>
      <c r="C271" s="71"/>
      <c r="D271" s="6"/>
      <c r="E271" s="6"/>
      <c r="F271" s="6"/>
      <c r="G271" s="6"/>
      <c r="H271" s="6"/>
      <c r="I271" s="6"/>
      <c r="J271" s="6"/>
      <c r="K271" s="73"/>
      <c r="L271" s="16"/>
      <c r="M271" s="27" t="str">
        <f>IFERROR(VLOOKUP(Tableau1[[#This Row],[Local Libellé Normé]],TABLES!$A$2:$F$156,3,FALSE),"-")</f>
        <v>-</v>
      </c>
      <c r="N271" s="27" t="str">
        <f>IFERROR(VLOOKUP(Tableau1[[#This Row],[Local Libellé Normé]],TABLES!$A$2:$F$156,5,FALSE),"-")</f>
        <v>-</v>
      </c>
      <c r="O271" s="27" t="str">
        <f>IFERROR(VLOOKUP(Tableau1[[#This Row],[Local Libellé Normé]],TABLES!$A$2:$F$156,4,FALSE),"-")</f>
        <v>-</v>
      </c>
      <c r="P271" s="27" t="str">
        <f>IFERROR(VLOOKUP(Tableau1[[#This Row],[Local Libellé Normé]],TABLES!$A$2:$F$156,6,FALSE),"-")</f>
        <v>-</v>
      </c>
      <c r="Q271" s="27" t="str">
        <f>IFERROR(VLOOKUP(Tableau1[[#This Row],[Local Libellé Normé]],TABLES!$A$2:$F$156,2,FALSE),"-")</f>
        <v>-</v>
      </c>
      <c r="R271" s="27" t="str">
        <f>Tableau1[[#This Row],[CODE Activite]]&amp;"-"&amp;Tableau1[[#This Row],[CODE Sous Activite]]&amp;"-"&amp;Tableau1[[#This Row],[CODE Local]]</f>
        <v>-----</v>
      </c>
      <c r="S271"/>
      <c r="T271"/>
      <c r="U271"/>
      <c r="W271"/>
      <c r="X271"/>
    </row>
    <row r="272" spans="1:24">
      <c r="A272" s="71"/>
      <c r="B272" s="71"/>
      <c r="C272" s="71"/>
      <c r="D272" s="6"/>
      <c r="E272" s="6"/>
      <c r="F272" s="6"/>
      <c r="G272" s="6"/>
      <c r="H272" s="6"/>
      <c r="I272" s="6"/>
      <c r="J272" s="6"/>
      <c r="K272" s="73"/>
      <c r="L272" s="16"/>
      <c r="M272" s="27" t="str">
        <f>IFERROR(VLOOKUP(Tableau1[[#This Row],[Local Libellé Normé]],TABLES!$A$2:$F$156,3,FALSE),"-")</f>
        <v>-</v>
      </c>
      <c r="N272" s="27" t="str">
        <f>IFERROR(VLOOKUP(Tableau1[[#This Row],[Local Libellé Normé]],TABLES!$A$2:$F$156,5,FALSE),"-")</f>
        <v>-</v>
      </c>
      <c r="O272" s="27" t="str">
        <f>IFERROR(VLOOKUP(Tableau1[[#This Row],[Local Libellé Normé]],TABLES!$A$2:$F$156,4,FALSE),"-")</f>
        <v>-</v>
      </c>
      <c r="P272" s="27" t="str">
        <f>IFERROR(VLOOKUP(Tableau1[[#This Row],[Local Libellé Normé]],TABLES!$A$2:$F$156,6,FALSE),"-")</f>
        <v>-</v>
      </c>
      <c r="Q272" s="27" t="str">
        <f>IFERROR(VLOOKUP(Tableau1[[#This Row],[Local Libellé Normé]],TABLES!$A$2:$F$156,2,FALSE),"-")</f>
        <v>-</v>
      </c>
      <c r="R272" s="27" t="str">
        <f>Tableau1[[#This Row],[CODE Activite]]&amp;"-"&amp;Tableau1[[#This Row],[CODE Sous Activite]]&amp;"-"&amp;Tableau1[[#This Row],[CODE Local]]</f>
        <v>-----</v>
      </c>
      <c r="S272"/>
      <c r="T272"/>
      <c r="U272"/>
      <c r="W272"/>
      <c r="X272"/>
    </row>
    <row r="273" spans="1:24">
      <c r="A273" s="71"/>
      <c r="B273" s="71"/>
      <c r="C273" s="71"/>
      <c r="D273" s="6"/>
      <c r="E273" s="6"/>
      <c r="F273" s="6"/>
      <c r="G273" s="6"/>
      <c r="H273" s="6"/>
      <c r="I273" s="6"/>
      <c r="J273" s="6"/>
      <c r="K273" s="73"/>
      <c r="L273" s="16"/>
      <c r="M273" s="27" t="str">
        <f>IFERROR(VLOOKUP(Tableau1[[#This Row],[Local Libellé Normé]],TABLES!$A$2:$F$156,3,FALSE),"-")</f>
        <v>-</v>
      </c>
      <c r="N273" s="27" t="str">
        <f>IFERROR(VLOOKUP(Tableau1[[#This Row],[Local Libellé Normé]],TABLES!$A$2:$F$156,5,FALSE),"-")</f>
        <v>-</v>
      </c>
      <c r="O273" s="27" t="str">
        <f>IFERROR(VLOOKUP(Tableau1[[#This Row],[Local Libellé Normé]],TABLES!$A$2:$F$156,4,FALSE),"-")</f>
        <v>-</v>
      </c>
      <c r="P273" s="27" t="str">
        <f>IFERROR(VLOOKUP(Tableau1[[#This Row],[Local Libellé Normé]],TABLES!$A$2:$F$156,6,FALSE),"-")</f>
        <v>-</v>
      </c>
      <c r="Q273" s="27" t="str">
        <f>IFERROR(VLOOKUP(Tableau1[[#This Row],[Local Libellé Normé]],TABLES!$A$2:$F$156,2,FALSE),"-")</f>
        <v>-</v>
      </c>
      <c r="R273" s="27" t="str">
        <f>Tableau1[[#This Row],[CODE Activite]]&amp;"-"&amp;Tableau1[[#This Row],[CODE Sous Activite]]&amp;"-"&amp;Tableau1[[#This Row],[CODE Local]]</f>
        <v>-----</v>
      </c>
      <c r="S273"/>
      <c r="T273"/>
      <c r="U273"/>
      <c r="W273"/>
      <c r="X273"/>
    </row>
    <row r="274" spans="1:24">
      <c r="A274" s="71"/>
      <c r="B274" s="71"/>
      <c r="C274" s="71"/>
      <c r="D274" s="6"/>
      <c r="E274" s="6"/>
      <c r="F274" s="6"/>
      <c r="G274" s="6"/>
      <c r="H274" s="6"/>
      <c r="I274" s="6"/>
      <c r="J274" s="6"/>
      <c r="K274" s="73"/>
      <c r="L274" s="16"/>
      <c r="M274" s="27" t="str">
        <f>IFERROR(VLOOKUP(Tableau1[[#This Row],[Local Libellé Normé]],TABLES!$A$2:$F$156,3,FALSE),"-")</f>
        <v>-</v>
      </c>
      <c r="N274" s="27" t="str">
        <f>IFERROR(VLOOKUP(Tableau1[[#This Row],[Local Libellé Normé]],TABLES!$A$2:$F$156,5,FALSE),"-")</f>
        <v>-</v>
      </c>
      <c r="O274" s="27" t="str">
        <f>IFERROR(VLOOKUP(Tableau1[[#This Row],[Local Libellé Normé]],TABLES!$A$2:$F$156,4,FALSE),"-")</f>
        <v>-</v>
      </c>
      <c r="P274" s="27" t="str">
        <f>IFERROR(VLOOKUP(Tableau1[[#This Row],[Local Libellé Normé]],TABLES!$A$2:$F$156,6,FALSE),"-")</f>
        <v>-</v>
      </c>
      <c r="Q274" s="27" t="str">
        <f>IFERROR(VLOOKUP(Tableau1[[#This Row],[Local Libellé Normé]],TABLES!$A$2:$F$156,2,FALSE),"-")</f>
        <v>-</v>
      </c>
      <c r="R274" s="27" t="str">
        <f>Tableau1[[#This Row],[CODE Activite]]&amp;"-"&amp;Tableau1[[#This Row],[CODE Sous Activite]]&amp;"-"&amp;Tableau1[[#This Row],[CODE Local]]</f>
        <v>-----</v>
      </c>
      <c r="S274"/>
      <c r="T274"/>
      <c r="U274"/>
      <c r="W274"/>
      <c r="X274"/>
    </row>
    <row r="275" spans="1:24">
      <c r="A275" s="71"/>
      <c r="B275" s="71"/>
      <c r="C275" s="71"/>
      <c r="D275" s="6"/>
      <c r="E275" s="6"/>
      <c r="F275" s="6"/>
      <c r="G275" s="6"/>
      <c r="H275" s="6"/>
      <c r="I275" s="6"/>
      <c r="J275" s="6"/>
      <c r="K275" s="73"/>
      <c r="L275" s="16"/>
      <c r="M275" s="27" t="str">
        <f>IFERROR(VLOOKUP(Tableau1[[#This Row],[Local Libellé Normé]],TABLES!$A$2:$F$156,3,FALSE),"-")</f>
        <v>-</v>
      </c>
      <c r="N275" s="27" t="str">
        <f>IFERROR(VLOOKUP(Tableau1[[#This Row],[Local Libellé Normé]],TABLES!$A$2:$F$156,5,FALSE),"-")</f>
        <v>-</v>
      </c>
      <c r="O275" s="27" t="str">
        <f>IFERROR(VLOOKUP(Tableau1[[#This Row],[Local Libellé Normé]],TABLES!$A$2:$F$156,4,FALSE),"-")</f>
        <v>-</v>
      </c>
      <c r="P275" s="27" t="str">
        <f>IFERROR(VLOOKUP(Tableau1[[#This Row],[Local Libellé Normé]],TABLES!$A$2:$F$156,6,FALSE),"-")</f>
        <v>-</v>
      </c>
      <c r="Q275" s="27" t="str">
        <f>IFERROR(VLOOKUP(Tableau1[[#This Row],[Local Libellé Normé]],TABLES!$A$2:$F$156,2,FALSE),"-")</f>
        <v>-</v>
      </c>
      <c r="R275" s="27" t="str">
        <f>Tableau1[[#This Row],[CODE Activite]]&amp;"-"&amp;Tableau1[[#This Row],[CODE Sous Activite]]&amp;"-"&amp;Tableau1[[#This Row],[CODE Local]]</f>
        <v>-----</v>
      </c>
      <c r="S275"/>
      <c r="T275"/>
      <c r="U275"/>
      <c r="W275"/>
      <c r="X275"/>
    </row>
    <row r="276" spans="1:24">
      <c r="A276" s="71"/>
      <c r="B276" s="71"/>
      <c r="C276" s="71"/>
      <c r="D276" s="6"/>
      <c r="E276" s="6"/>
      <c r="F276" s="6"/>
      <c r="G276" s="6"/>
      <c r="H276" s="6"/>
      <c r="I276" s="6"/>
      <c r="J276" s="6"/>
      <c r="K276" s="73"/>
      <c r="L276" s="16"/>
      <c r="M276" s="27" t="str">
        <f>IFERROR(VLOOKUP(Tableau1[[#This Row],[Local Libellé Normé]],TABLES!$A$2:$F$156,3,FALSE),"-")</f>
        <v>-</v>
      </c>
      <c r="N276" s="27" t="str">
        <f>IFERROR(VLOOKUP(Tableau1[[#This Row],[Local Libellé Normé]],TABLES!$A$2:$F$156,5,FALSE),"-")</f>
        <v>-</v>
      </c>
      <c r="O276" s="27" t="str">
        <f>IFERROR(VLOOKUP(Tableau1[[#This Row],[Local Libellé Normé]],TABLES!$A$2:$F$156,4,FALSE),"-")</f>
        <v>-</v>
      </c>
      <c r="P276" s="27" t="str">
        <f>IFERROR(VLOOKUP(Tableau1[[#This Row],[Local Libellé Normé]],TABLES!$A$2:$F$156,6,FALSE),"-")</f>
        <v>-</v>
      </c>
      <c r="Q276" s="27" t="str">
        <f>IFERROR(VLOOKUP(Tableau1[[#This Row],[Local Libellé Normé]],TABLES!$A$2:$F$156,2,FALSE),"-")</f>
        <v>-</v>
      </c>
      <c r="R276" s="27" t="str">
        <f>Tableau1[[#This Row],[CODE Activite]]&amp;"-"&amp;Tableau1[[#This Row],[CODE Sous Activite]]&amp;"-"&amp;Tableau1[[#This Row],[CODE Local]]</f>
        <v>-----</v>
      </c>
      <c r="S276"/>
      <c r="T276"/>
      <c r="U276"/>
      <c r="W276"/>
      <c r="X276"/>
    </row>
    <row r="277" spans="1:24">
      <c r="A277" s="71"/>
      <c r="B277" s="71"/>
      <c r="C277" s="71"/>
      <c r="D277" s="6"/>
      <c r="E277" s="6"/>
      <c r="F277" s="6"/>
      <c r="G277" s="6"/>
      <c r="H277" s="6"/>
      <c r="I277" s="6"/>
      <c r="J277" s="6"/>
      <c r="K277" s="73"/>
      <c r="L277" s="16"/>
      <c r="M277" s="27" t="str">
        <f>IFERROR(VLOOKUP(Tableau1[[#This Row],[Local Libellé Normé]],TABLES!$A$2:$F$156,3,FALSE),"-")</f>
        <v>-</v>
      </c>
      <c r="N277" s="27" t="str">
        <f>IFERROR(VLOOKUP(Tableau1[[#This Row],[Local Libellé Normé]],TABLES!$A$2:$F$156,5,FALSE),"-")</f>
        <v>-</v>
      </c>
      <c r="O277" s="27" t="str">
        <f>IFERROR(VLOOKUP(Tableau1[[#This Row],[Local Libellé Normé]],TABLES!$A$2:$F$156,4,FALSE),"-")</f>
        <v>-</v>
      </c>
      <c r="P277" s="27" t="str">
        <f>IFERROR(VLOOKUP(Tableau1[[#This Row],[Local Libellé Normé]],TABLES!$A$2:$F$156,6,FALSE),"-")</f>
        <v>-</v>
      </c>
      <c r="Q277" s="27" t="str">
        <f>IFERROR(VLOOKUP(Tableau1[[#This Row],[Local Libellé Normé]],TABLES!$A$2:$F$156,2,FALSE),"-")</f>
        <v>-</v>
      </c>
      <c r="R277" s="27" t="str">
        <f>Tableau1[[#This Row],[CODE Activite]]&amp;"-"&amp;Tableau1[[#This Row],[CODE Sous Activite]]&amp;"-"&amp;Tableau1[[#This Row],[CODE Local]]</f>
        <v>-----</v>
      </c>
      <c r="S277"/>
      <c r="T277"/>
      <c r="U277"/>
      <c r="W277"/>
      <c r="X277"/>
    </row>
    <row r="278" spans="1:24">
      <c r="A278" s="71"/>
      <c r="B278" s="71"/>
      <c r="C278" s="71"/>
      <c r="D278" s="6"/>
      <c r="E278" s="6"/>
      <c r="F278" s="6"/>
      <c r="G278" s="6"/>
      <c r="H278" s="6"/>
      <c r="I278" s="6"/>
      <c r="J278" s="6"/>
      <c r="K278" s="73"/>
      <c r="L278" s="16"/>
      <c r="M278" s="27" t="str">
        <f>IFERROR(VLOOKUP(Tableau1[[#This Row],[Local Libellé Normé]],TABLES!$A$2:$F$156,3,FALSE),"-")</f>
        <v>-</v>
      </c>
      <c r="N278" s="27" t="str">
        <f>IFERROR(VLOOKUP(Tableau1[[#This Row],[Local Libellé Normé]],TABLES!$A$2:$F$156,5,FALSE),"-")</f>
        <v>-</v>
      </c>
      <c r="O278" s="27" t="str">
        <f>IFERROR(VLOOKUP(Tableau1[[#This Row],[Local Libellé Normé]],TABLES!$A$2:$F$156,4,FALSE),"-")</f>
        <v>-</v>
      </c>
      <c r="P278" s="27" t="str">
        <f>IFERROR(VLOOKUP(Tableau1[[#This Row],[Local Libellé Normé]],TABLES!$A$2:$F$156,6,FALSE),"-")</f>
        <v>-</v>
      </c>
      <c r="Q278" s="27" t="str">
        <f>IFERROR(VLOOKUP(Tableau1[[#This Row],[Local Libellé Normé]],TABLES!$A$2:$F$156,2,FALSE),"-")</f>
        <v>-</v>
      </c>
      <c r="R278" s="27" t="str">
        <f>Tableau1[[#This Row],[CODE Activite]]&amp;"-"&amp;Tableau1[[#This Row],[CODE Sous Activite]]&amp;"-"&amp;Tableau1[[#This Row],[CODE Local]]</f>
        <v>-----</v>
      </c>
      <c r="S278"/>
      <c r="T278"/>
      <c r="U278"/>
      <c r="W278"/>
      <c r="X278"/>
    </row>
    <row r="279" spans="1:24">
      <c r="A279" s="71"/>
      <c r="B279" s="71"/>
      <c r="C279" s="71"/>
      <c r="D279" s="6"/>
      <c r="E279" s="6"/>
      <c r="F279" s="6"/>
      <c r="G279" s="6"/>
      <c r="H279" s="6"/>
      <c r="I279" s="6"/>
      <c r="J279" s="6"/>
      <c r="K279" s="73"/>
      <c r="L279" s="16"/>
      <c r="M279" s="27" t="str">
        <f>IFERROR(VLOOKUP(Tableau1[[#This Row],[Local Libellé Normé]],TABLES!$A$2:$F$156,3,FALSE),"-")</f>
        <v>-</v>
      </c>
      <c r="N279" s="27" t="str">
        <f>IFERROR(VLOOKUP(Tableau1[[#This Row],[Local Libellé Normé]],TABLES!$A$2:$F$156,5,FALSE),"-")</f>
        <v>-</v>
      </c>
      <c r="O279" s="27" t="str">
        <f>IFERROR(VLOOKUP(Tableau1[[#This Row],[Local Libellé Normé]],TABLES!$A$2:$F$156,4,FALSE),"-")</f>
        <v>-</v>
      </c>
      <c r="P279" s="27" t="str">
        <f>IFERROR(VLOOKUP(Tableau1[[#This Row],[Local Libellé Normé]],TABLES!$A$2:$F$156,6,FALSE),"-")</f>
        <v>-</v>
      </c>
      <c r="Q279" s="27" t="str">
        <f>IFERROR(VLOOKUP(Tableau1[[#This Row],[Local Libellé Normé]],TABLES!$A$2:$F$156,2,FALSE),"-")</f>
        <v>-</v>
      </c>
      <c r="R279" s="27" t="str">
        <f>Tableau1[[#This Row],[CODE Activite]]&amp;"-"&amp;Tableau1[[#This Row],[CODE Sous Activite]]&amp;"-"&amp;Tableau1[[#This Row],[CODE Local]]</f>
        <v>-----</v>
      </c>
      <c r="S279"/>
      <c r="T279"/>
      <c r="U279"/>
      <c r="W279"/>
      <c r="X279"/>
    </row>
    <row r="280" spans="1:24">
      <c r="A280" s="71"/>
      <c r="B280" s="71"/>
      <c r="C280" s="71"/>
      <c r="D280" s="6"/>
      <c r="E280" s="6"/>
      <c r="F280" s="6"/>
      <c r="G280" s="6"/>
      <c r="H280" s="6"/>
      <c r="I280" s="6"/>
      <c r="J280" s="6"/>
      <c r="K280" s="73"/>
      <c r="L280" s="16"/>
      <c r="M280" s="27" t="str">
        <f>IFERROR(VLOOKUP(Tableau1[[#This Row],[Local Libellé Normé]],TABLES!$A$2:$F$156,3,FALSE),"-")</f>
        <v>-</v>
      </c>
      <c r="N280" s="27" t="str">
        <f>IFERROR(VLOOKUP(Tableau1[[#This Row],[Local Libellé Normé]],TABLES!$A$2:$F$156,5,FALSE),"-")</f>
        <v>-</v>
      </c>
      <c r="O280" s="27" t="str">
        <f>IFERROR(VLOOKUP(Tableau1[[#This Row],[Local Libellé Normé]],TABLES!$A$2:$F$156,4,FALSE),"-")</f>
        <v>-</v>
      </c>
      <c r="P280" s="27" t="str">
        <f>IFERROR(VLOOKUP(Tableau1[[#This Row],[Local Libellé Normé]],TABLES!$A$2:$F$156,6,FALSE),"-")</f>
        <v>-</v>
      </c>
      <c r="Q280" s="27" t="str">
        <f>IFERROR(VLOOKUP(Tableau1[[#This Row],[Local Libellé Normé]],TABLES!$A$2:$F$156,2,FALSE),"-")</f>
        <v>-</v>
      </c>
      <c r="R280" s="27" t="str">
        <f>Tableau1[[#This Row],[CODE Activite]]&amp;"-"&amp;Tableau1[[#This Row],[CODE Sous Activite]]&amp;"-"&amp;Tableau1[[#This Row],[CODE Local]]</f>
        <v>-----</v>
      </c>
      <c r="S280"/>
      <c r="T280"/>
      <c r="U280"/>
      <c r="W280"/>
      <c r="X280"/>
    </row>
    <row r="281" spans="1:24">
      <c r="A281" s="71"/>
      <c r="B281" s="71"/>
      <c r="C281" s="71"/>
      <c r="D281" s="6"/>
      <c r="E281" s="6"/>
      <c r="F281" s="6"/>
      <c r="G281" s="6"/>
      <c r="H281" s="6"/>
      <c r="I281" s="6"/>
      <c r="J281" s="6"/>
      <c r="K281" s="73"/>
      <c r="L281" s="16"/>
      <c r="M281" s="27" t="str">
        <f>IFERROR(VLOOKUP(Tableau1[[#This Row],[Local Libellé Normé]],TABLES!$A$2:$F$156,3,FALSE),"-")</f>
        <v>-</v>
      </c>
      <c r="N281" s="27" t="str">
        <f>IFERROR(VLOOKUP(Tableau1[[#This Row],[Local Libellé Normé]],TABLES!$A$2:$F$156,5,FALSE),"-")</f>
        <v>-</v>
      </c>
      <c r="O281" s="27" t="str">
        <f>IFERROR(VLOOKUP(Tableau1[[#This Row],[Local Libellé Normé]],TABLES!$A$2:$F$156,4,FALSE),"-")</f>
        <v>-</v>
      </c>
      <c r="P281" s="27" t="str">
        <f>IFERROR(VLOOKUP(Tableau1[[#This Row],[Local Libellé Normé]],TABLES!$A$2:$F$156,6,FALSE),"-")</f>
        <v>-</v>
      </c>
      <c r="Q281" s="27" t="str">
        <f>IFERROR(VLOOKUP(Tableau1[[#This Row],[Local Libellé Normé]],TABLES!$A$2:$F$156,2,FALSE),"-")</f>
        <v>-</v>
      </c>
      <c r="R281" s="27" t="str">
        <f>Tableau1[[#This Row],[CODE Activite]]&amp;"-"&amp;Tableau1[[#This Row],[CODE Sous Activite]]&amp;"-"&amp;Tableau1[[#This Row],[CODE Local]]</f>
        <v>-----</v>
      </c>
      <c r="S281"/>
      <c r="T281"/>
      <c r="U281"/>
      <c r="W281"/>
      <c r="X281"/>
    </row>
    <row r="282" spans="1:24">
      <c r="A282" s="71"/>
      <c r="B282" s="71"/>
      <c r="C282" s="71"/>
      <c r="D282" s="6"/>
      <c r="E282" s="6"/>
      <c r="F282" s="6"/>
      <c r="G282" s="6"/>
      <c r="H282" s="6"/>
      <c r="I282" s="6"/>
      <c r="J282" s="6"/>
      <c r="K282" s="73"/>
      <c r="L282" s="16"/>
      <c r="M282" s="27" t="str">
        <f>IFERROR(VLOOKUP(Tableau1[[#This Row],[Local Libellé Normé]],TABLES!$A$2:$F$156,3,FALSE),"-")</f>
        <v>-</v>
      </c>
      <c r="N282" s="27" t="str">
        <f>IFERROR(VLOOKUP(Tableau1[[#This Row],[Local Libellé Normé]],TABLES!$A$2:$F$156,5,FALSE),"-")</f>
        <v>-</v>
      </c>
      <c r="O282" s="27" t="str">
        <f>IFERROR(VLOOKUP(Tableau1[[#This Row],[Local Libellé Normé]],TABLES!$A$2:$F$156,4,FALSE),"-")</f>
        <v>-</v>
      </c>
      <c r="P282" s="27" t="str">
        <f>IFERROR(VLOOKUP(Tableau1[[#This Row],[Local Libellé Normé]],TABLES!$A$2:$F$156,6,FALSE),"-")</f>
        <v>-</v>
      </c>
      <c r="Q282" s="27" t="str">
        <f>IFERROR(VLOOKUP(Tableau1[[#This Row],[Local Libellé Normé]],TABLES!$A$2:$F$156,2,FALSE),"-")</f>
        <v>-</v>
      </c>
      <c r="R282" s="27" t="str">
        <f>Tableau1[[#This Row],[CODE Activite]]&amp;"-"&amp;Tableau1[[#This Row],[CODE Sous Activite]]&amp;"-"&amp;Tableau1[[#This Row],[CODE Local]]</f>
        <v>-----</v>
      </c>
      <c r="S282"/>
      <c r="T282"/>
      <c r="U282"/>
      <c r="W282"/>
      <c r="X282"/>
    </row>
    <row r="283" spans="1:24">
      <c r="A283" s="71"/>
      <c r="B283" s="71"/>
      <c r="C283" s="71"/>
      <c r="D283" s="6"/>
      <c r="E283" s="6"/>
      <c r="F283" s="6"/>
      <c r="G283" s="6"/>
      <c r="H283" s="6"/>
      <c r="I283" s="6"/>
      <c r="J283" s="6"/>
      <c r="K283" s="73"/>
      <c r="L283" s="16"/>
      <c r="M283" s="27" t="str">
        <f>IFERROR(VLOOKUP(Tableau1[[#This Row],[Local Libellé Normé]],TABLES!$A$2:$F$156,3,FALSE),"-")</f>
        <v>-</v>
      </c>
      <c r="N283" s="27" t="str">
        <f>IFERROR(VLOOKUP(Tableau1[[#This Row],[Local Libellé Normé]],TABLES!$A$2:$F$156,5,FALSE),"-")</f>
        <v>-</v>
      </c>
      <c r="O283" s="27" t="str">
        <f>IFERROR(VLOOKUP(Tableau1[[#This Row],[Local Libellé Normé]],TABLES!$A$2:$F$156,4,FALSE),"-")</f>
        <v>-</v>
      </c>
      <c r="P283" s="27" t="str">
        <f>IFERROR(VLOOKUP(Tableau1[[#This Row],[Local Libellé Normé]],TABLES!$A$2:$F$156,6,FALSE),"-")</f>
        <v>-</v>
      </c>
      <c r="Q283" s="27" t="str">
        <f>IFERROR(VLOOKUP(Tableau1[[#This Row],[Local Libellé Normé]],TABLES!$A$2:$F$156,2,FALSE),"-")</f>
        <v>-</v>
      </c>
      <c r="R283" s="27" t="str">
        <f>Tableau1[[#This Row],[CODE Activite]]&amp;"-"&amp;Tableau1[[#This Row],[CODE Sous Activite]]&amp;"-"&amp;Tableau1[[#This Row],[CODE Local]]</f>
        <v>-----</v>
      </c>
      <c r="S283"/>
      <c r="T283"/>
      <c r="U283"/>
      <c r="W283"/>
      <c r="X283"/>
    </row>
    <row r="284" spans="1:24">
      <c r="A284" s="71"/>
      <c r="B284" s="71"/>
      <c r="C284" s="71"/>
      <c r="D284" s="6"/>
      <c r="E284" s="6"/>
      <c r="F284" s="6"/>
      <c r="G284" s="6"/>
      <c r="H284" s="6"/>
      <c r="I284" s="6"/>
      <c r="J284" s="6"/>
      <c r="K284" s="73"/>
      <c r="L284" s="16"/>
      <c r="M284" s="27" t="str">
        <f>IFERROR(VLOOKUP(Tableau1[[#This Row],[Local Libellé Normé]],TABLES!$A$2:$F$156,3,FALSE),"-")</f>
        <v>-</v>
      </c>
      <c r="N284" s="27" t="str">
        <f>IFERROR(VLOOKUP(Tableau1[[#This Row],[Local Libellé Normé]],TABLES!$A$2:$F$156,5,FALSE),"-")</f>
        <v>-</v>
      </c>
      <c r="O284" s="27" t="str">
        <f>IFERROR(VLOOKUP(Tableau1[[#This Row],[Local Libellé Normé]],TABLES!$A$2:$F$156,4,FALSE),"-")</f>
        <v>-</v>
      </c>
      <c r="P284" s="27" t="str">
        <f>IFERROR(VLOOKUP(Tableau1[[#This Row],[Local Libellé Normé]],TABLES!$A$2:$F$156,6,FALSE),"-")</f>
        <v>-</v>
      </c>
      <c r="Q284" s="27" t="str">
        <f>IFERROR(VLOOKUP(Tableau1[[#This Row],[Local Libellé Normé]],TABLES!$A$2:$F$156,2,FALSE),"-")</f>
        <v>-</v>
      </c>
      <c r="R284" s="27" t="str">
        <f>Tableau1[[#This Row],[CODE Activite]]&amp;"-"&amp;Tableau1[[#This Row],[CODE Sous Activite]]&amp;"-"&amp;Tableau1[[#This Row],[CODE Local]]</f>
        <v>-----</v>
      </c>
      <c r="S284"/>
      <c r="T284"/>
      <c r="U284"/>
      <c r="W284"/>
      <c r="X284"/>
    </row>
    <row r="285" spans="1:24">
      <c r="A285" s="71"/>
      <c r="B285" s="71"/>
      <c r="C285" s="71"/>
      <c r="D285" s="6"/>
      <c r="E285" s="6"/>
      <c r="F285" s="6"/>
      <c r="G285" s="6"/>
      <c r="H285" s="6"/>
      <c r="I285" s="6"/>
      <c r="J285" s="6"/>
      <c r="K285" s="73"/>
      <c r="L285" s="16"/>
      <c r="M285" s="27" t="str">
        <f>IFERROR(VLOOKUP(Tableau1[[#This Row],[Local Libellé Normé]],TABLES!$A$2:$F$156,3,FALSE),"-")</f>
        <v>-</v>
      </c>
      <c r="N285" s="27" t="str">
        <f>IFERROR(VLOOKUP(Tableau1[[#This Row],[Local Libellé Normé]],TABLES!$A$2:$F$156,5,FALSE),"-")</f>
        <v>-</v>
      </c>
      <c r="O285" s="27" t="str">
        <f>IFERROR(VLOOKUP(Tableau1[[#This Row],[Local Libellé Normé]],TABLES!$A$2:$F$156,4,FALSE),"-")</f>
        <v>-</v>
      </c>
      <c r="P285" s="27" t="str">
        <f>IFERROR(VLOOKUP(Tableau1[[#This Row],[Local Libellé Normé]],TABLES!$A$2:$F$156,6,FALSE),"-")</f>
        <v>-</v>
      </c>
      <c r="Q285" s="27" t="str">
        <f>IFERROR(VLOOKUP(Tableau1[[#This Row],[Local Libellé Normé]],TABLES!$A$2:$F$156,2,FALSE),"-")</f>
        <v>-</v>
      </c>
      <c r="R285" s="27" t="str">
        <f>Tableau1[[#This Row],[CODE Activite]]&amp;"-"&amp;Tableau1[[#This Row],[CODE Sous Activite]]&amp;"-"&amp;Tableau1[[#This Row],[CODE Local]]</f>
        <v>-----</v>
      </c>
      <c r="S285"/>
      <c r="T285"/>
      <c r="U285"/>
      <c r="W285"/>
      <c r="X285"/>
    </row>
    <row r="286" spans="1:24">
      <c r="A286" s="71"/>
      <c r="B286" s="71"/>
      <c r="C286" s="71"/>
      <c r="D286" s="6"/>
      <c r="E286" s="6"/>
      <c r="F286" s="6"/>
      <c r="G286" s="6"/>
      <c r="H286" s="6"/>
      <c r="I286" s="6"/>
      <c r="J286" s="6"/>
      <c r="K286" s="73"/>
      <c r="L286" s="16"/>
      <c r="M286" s="27" t="str">
        <f>IFERROR(VLOOKUP(Tableau1[[#This Row],[Local Libellé Normé]],TABLES!$A$2:$F$156,3,FALSE),"-")</f>
        <v>-</v>
      </c>
      <c r="N286" s="27" t="str">
        <f>IFERROR(VLOOKUP(Tableau1[[#This Row],[Local Libellé Normé]],TABLES!$A$2:$F$156,5,FALSE),"-")</f>
        <v>-</v>
      </c>
      <c r="O286" s="27" t="str">
        <f>IFERROR(VLOOKUP(Tableau1[[#This Row],[Local Libellé Normé]],TABLES!$A$2:$F$156,4,FALSE),"-")</f>
        <v>-</v>
      </c>
      <c r="P286" s="27" t="str">
        <f>IFERROR(VLOOKUP(Tableau1[[#This Row],[Local Libellé Normé]],TABLES!$A$2:$F$156,6,FALSE),"-")</f>
        <v>-</v>
      </c>
      <c r="Q286" s="27" t="str">
        <f>IFERROR(VLOOKUP(Tableau1[[#This Row],[Local Libellé Normé]],TABLES!$A$2:$F$156,2,FALSE),"-")</f>
        <v>-</v>
      </c>
      <c r="R286" s="27" t="str">
        <f>Tableau1[[#This Row],[CODE Activite]]&amp;"-"&amp;Tableau1[[#This Row],[CODE Sous Activite]]&amp;"-"&amp;Tableau1[[#This Row],[CODE Local]]</f>
        <v>-----</v>
      </c>
      <c r="S286"/>
      <c r="T286"/>
      <c r="U286"/>
      <c r="W286"/>
      <c r="X286"/>
    </row>
    <row r="287" spans="1:24">
      <c r="A287" s="71"/>
      <c r="B287" s="71"/>
      <c r="C287" s="71"/>
      <c r="D287" s="6"/>
      <c r="E287" s="6"/>
      <c r="F287" s="6"/>
      <c r="G287" s="6"/>
      <c r="H287" s="6"/>
      <c r="I287" s="6"/>
      <c r="J287" s="6"/>
      <c r="K287" s="73"/>
      <c r="L287" s="16"/>
      <c r="M287" s="27" t="str">
        <f>IFERROR(VLOOKUP(Tableau1[[#This Row],[Local Libellé Normé]],TABLES!$A$2:$F$156,3,FALSE),"-")</f>
        <v>-</v>
      </c>
      <c r="N287" s="27" t="str">
        <f>IFERROR(VLOOKUP(Tableau1[[#This Row],[Local Libellé Normé]],TABLES!$A$2:$F$156,5,FALSE),"-")</f>
        <v>-</v>
      </c>
      <c r="O287" s="27" t="str">
        <f>IFERROR(VLOOKUP(Tableau1[[#This Row],[Local Libellé Normé]],TABLES!$A$2:$F$156,4,FALSE),"-")</f>
        <v>-</v>
      </c>
      <c r="P287" s="27" t="str">
        <f>IFERROR(VLOOKUP(Tableau1[[#This Row],[Local Libellé Normé]],TABLES!$A$2:$F$156,6,FALSE),"-")</f>
        <v>-</v>
      </c>
      <c r="Q287" s="27" t="str">
        <f>IFERROR(VLOOKUP(Tableau1[[#This Row],[Local Libellé Normé]],TABLES!$A$2:$F$156,2,FALSE),"-")</f>
        <v>-</v>
      </c>
      <c r="R287" s="27" t="str">
        <f>Tableau1[[#This Row],[CODE Activite]]&amp;"-"&amp;Tableau1[[#This Row],[CODE Sous Activite]]&amp;"-"&amp;Tableau1[[#This Row],[CODE Local]]</f>
        <v>-----</v>
      </c>
      <c r="S287"/>
      <c r="T287"/>
      <c r="U287"/>
      <c r="W287"/>
      <c r="X287"/>
    </row>
    <row r="288" spans="1:24">
      <c r="A288" s="71"/>
      <c r="B288" s="71"/>
      <c r="C288" s="71"/>
      <c r="D288" s="6"/>
      <c r="E288" s="6"/>
      <c r="F288" s="6"/>
      <c r="G288" s="6"/>
      <c r="H288" s="6"/>
      <c r="I288" s="6"/>
      <c r="J288" s="6"/>
      <c r="K288" s="73"/>
      <c r="L288" s="16"/>
      <c r="M288" s="27" t="str">
        <f>IFERROR(VLOOKUP(Tableau1[[#This Row],[Local Libellé Normé]],TABLES!$A$2:$F$156,3,FALSE),"-")</f>
        <v>-</v>
      </c>
      <c r="N288" s="27" t="str">
        <f>IFERROR(VLOOKUP(Tableau1[[#This Row],[Local Libellé Normé]],TABLES!$A$2:$F$156,5,FALSE),"-")</f>
        <v>-</v>
      </c>
      <c r="O288" s="27" t="str">
        <f>IFERROR(VLOOKUP(Tableau1[[#This Row],[Local Libellé Normé]],TABLES!$A$2:$F$156,4,FALSE),"-")</f>
        <v>-</v>
      </c>
      <c r="P288" s="27" t="str">
        <f>IFERROR(VLOOKUP(Tableau1[[#This Row],[Local Libellé Normé]],TABLES!$A$2:$F$156,6,FALSE),"-")</f>
        <v>-</v>
      </c>
      <c r="Q288" s="27" t="str">
        <f>IFERROR(VLOOKUP(Tableau1[[#This Row],[Local Libellé Normé]],TABLES!$A$2:$F$156,2,FALSE),"-")</f>
        <v>-</v>
      </c>
      <c r="R288" s="27" t="str">
        <f>Tableau1[[#This Row],[CODE Activite]]&amp;"-"&amp;Tableau1[[#This Row],[CODE Sous Activite]]&amp;"-"&amp;Tableau1[[#This Row],[CODE Local]]</f>
        <v>-----</v>
      </c>
      <c r="S288"/>
      <c r="T288"/>
      <c r="U288"/>
      <c r="W288"/>
      <c r="X288"/>
    </row>
    <row r="289" spans="1:24">
      <c r="A289" s="71"/>
      <c r="B289" s="71"/>
      <c r="C289" s="71"/>
      <c r="D289" s="6"/>
      <c r="E289" s="6"/>
      <c r="F289" s="6"/>
      <c r="G289" s="6"/>
      <c r="H289" s="6"/>
      <c r="I289" s="6"/>
      <c r="J289" s="6"/>
      <c r="K289" s="73"/>
      <c r="L289" s="16"/>
      <c r="M289" s="27" t="str">
        <f>IFERROR(VLOOKUP(Tableau1[[#This Row],[Local Libellé Normé]],TABLES!$A$2:$F$156,3,FALSE),"-")</f>
        <v>-</v>
      </c>
      <c r="N289" s="27" t="str">
        <f>IFERROR(VLOOKUP(Tableau1[[#This Row],[Local Libellé Normé]],TABLES!$A$2:$F$156,5,FALSE),"-")</f>
        <v>-</v>
      </c>
      <c r="O289" s="27" t="str">
        <f>IFERROR(VLOOKUP(Tableau1[[#This Row],[Local Libellé Normé]],TABLES!$A$2:$F$156,4,FALSE),"-")</f>
        <v>-</v>
      </c>
      <c r="P289" s="27" t="str">
        <f>IFERROR(VLOOKUP(Tableau1[[#This Row],[Local Libellé Normé]],TABLES!$A$2:$F$156,6,FALSE),"-")</f>
        <v>-</v>
      </c>
      <c r="Q289" s="27" t="str">
        <f>IFERROR(VLOOKUP(Tableau1[[#This Row],[Local Libellé Normé]],TABLES!$A$2:$F$156,2,FALSE),"-")</f>
        <v>-</v>
      </c>
      <c r="R289" s="27" t="str">
        <f>Tableau1[[#This Row],[CODE Activite]]&amp;"-"&amp;Tableau1[[#This Row],[CODE Sous Activite]]&amp;"-"&amp;Tableau1[[#This Row],[CODE Local]]</f>
        <v>-----</v>
      </c>
      <c r="S289"/>
      <c r="T289"/>
      <c r="U289"/>
      <c r="W289"/>
      <c r="X289"/>
    </row>
    <row r="290" spans="1:24">
      <c r="A290" s="71"/>
      <c r="B290" s="71"/>
      <c r="C290" s="71"/>
      <c r="D290" s="6"/>
      <c r="E290" s="6"/>
      <c r="F290" s="6"/>
      <c r="G290" s="6"/>
      <c r="H290" s="6"/>
      <c r="I290" s="6"/>
      <c r="J290" s="6"/>
      <c r="K290" s="73"/>
      <c r="L290" s="16"/>
      <c r="M290" s="27" t="str">
        <f>IFERROR(VLOOKUP(Tableau1[[#This Row],[Local Libellé Normé]],TABLES!$A$2:$F$156,3,FALSE),"-")</f>
        <v>-</v>
      </c>
      <c r="N290" s="27" t="str">
        <f>IFERROR(VLOOKUP(Tableau1[[#This Row],[Local Libellé Normé]],TABLES!$A$2:$F$156,5,FALSE),"-")</f>
        <v>-</v>
      </c>
      <c r="O290" s="27" t="str">
        <f>IFERROR(VLOOKUP(Tableau1[[#This Row],[Local Libellé Normé]],TABLES!$A$2:$F$156,4,FALSE),"-")</f>
        <v>-</v>
      </c>
      <c r="P290" s="27" t="str">
        <f>IFERROR(VLOOKUP(Tableau1[[#This Row],[Local Libellé Normé]],TABLES!$A$2:$F$156,6,FALSE),"-")</f>
        <v>-</v>
      </c>
      <c r="Q290" s="27" t="str">
        <f>IFERROR(VLOOKUP(Tableau1[[#This Row],[Local Libellé Normé]],TABLES!$A$2:$F$156,2,FALSE),"-")</f>
        <v>-</v>
      </c>
      <c r="R290" s="27" t="str">
        <f>Tableau1[[#This Row],[CODE Activite]]&amp;"-"&amp;Tableau1[[#This Row],[CODE Sous Activite]]&amp;"-"&amp;Tableau1[[#This Row],[CODE Local]]</f>
        <v>-----</v>
      </c>
      <c r="S290"/>
      <c r="T290"/>
      <c r="U290"/>
      <c r="W290"/>
      <c r="X290"/>
    </row>
    <row r="291" spans="1:24">
      <c r="A291" s="71"/>
      <c r="B291" s="71"/>
      <c r="C291" s="71"/>
      <c r="D291" s="6"/>
      <c r="E291" s="6"/>
      <c r="F291" s="6"/>
      <c r="G291" s="6"/>
      <c r="H291" s="6"/>
      <c r="I291" s="6"/>
      <c r="J291" s="6"/>
      <c r="K291" s="73"/>
      <c r="L291" s="16"/>
      <c r="M291" s="27" t="str">
        <f>IFERROR(VLOOKUP(Tableau1[[#This Row],[Local Libellé Normé]],TABLES!$A$2:$F$156,3,FALSE),"-")</f>
        <v>-</v>
      </c>
      <c r="N291" s="27" t="str">
        <f>IFERROR(VLOOKUP(Tableau1[[#This Row],[Local Libellé Normé]],TABLES!$A$2:$F$156,5,FALSE),"-")</f>
        <v>-</v>
      </c>
      <c r="O291" s="27" t="str">
        <f>IFERROR(VLOOKUP(Tableau1[[#This Row],[Local Libellé Normé]],TABLES!$A$2:$F$156,4,FALSE),"-")</f>
        <v>-</v>
      </c>
      <c r="P291" s="27" t="str">
        <f>IFERROR(VLOOKUP(Tableau1[[#This Row],[Local Libellé Normé]],TABLES!$A$2:$F$156,6,FALSE),"-")</f>
        <v>-</v>
      </c>
      <c r="Q291" s="27" t="str">
        <f>IFERROR(VLOOKUP(Tableau1[[#This Row],[Local Libellé Normé]],TABLES!$A$2:$F$156,2,FALSE),"-")</f>
        <v>-</v>
      </c>
      <c r="R291" s="27" t="str">
        <f>Tableau1[[#This Row],[CODE Activite]]&amp;"-"&amp;Tableau1[[#This Row],[CODE Sous Activite]]&amp;"-"&amp;Tableau1[[#This Row],[CODE Local]]</f>
        <v>-----</v>
      </c>
      <c r="S291"/>
      <c r="T291"/>
      <c r="U291"/>
      <c r="W291"/>
      <c r="X291"/>
    </row>
    <row r="292" spans="1:24">
      <c r="A292" s="71"/>
      <c r="B292" s="71"/>
      <c r="C292" s="71"/>
      <c r="D292" s="6"/>
      <c r="E292" s="6"/>
      <c r="F292" s="6"/>
      <c r="G292" s="6"/>
      <c r="H292" s="6"/>
      <c r="I292" s="6"/>
      <c r="J292" s="6"/>
      <c r="K292" s="73"/>
      <c r="L292" s="16"/>
      <c r="M292" s="27" t="str">
        <f>IFERROR(VLOOKUP(Tableau1[[#This Row],[Local Libellé Normé]],TABLES!$A$2:$F$156,3,FALSE),"-")</f>
        <v>-</v>
      </c>
      <c r="N292" s="27" t="str">
        <f>IFERROR(VLOOKUP(Tableau1[[#This Row],[Local Libellé Normé]],TABLES!$A$2:$F$156,5,FALSE),"-")</f>
        <v>-</v>
      </c>
      <c r="O292" s="27" t="str">
        <f>IFERROR(VLOOKUP(Tableau1[[#This Row],[Local Libellé Normé]],TABLES!$A$2:$F$156,4,FALSE),"-")</f>
        <v>-</v>
      </c>
      <c r="P292" s="27" t="str">
        <f>IFERROR(VLOOKUP(Tableau1[[#This Row],[Local Libellé Normé]],TABLES!$A$2:$F$156,6,FALSE),"-")</f>
        <v>-</v>
      </c>
      <c r="Q292" s="27" t="str">
        <f>IFERROR(VLOOKUP(Tableau1[[#This Row],[Local Libellé Normé]],TABLES!$A$2:$F$156,2,FALSE),"-")</f>
        <v>-</v>
      </c>
      <c r="R292" s="27" t="str">
        <f>Tableau1[[#This Row],[CODE Activite]]&amp;"-"&amp;Tableau1[[#This Row],[CODE Sous Activite]]&amp;"-"&amp;Tableau1[[#This Row],[CODE Local]]</f>
        <v>-----</v>
      </c>
      <c r="S292"/>
      <c r="T292"/>
      <c r="U292"/>
      <c r="W292"/>
      <c r="X292"/>
    </row>
    <row r="293" spans="1:24">
      <c r="A293" s="71"/>
      <c r="B293" s="71"/>
      <c r="C293" s="71"/>
      <c r="D293" s="6"/>
      <c r="E293" s="6"/>
      <c r="F293" s="6"/>
      <c r="G293" s="6"/>
      <c r="H293" s="6"/>
      <c r="I293" s="6"/>
      <c r="J293" s="6"/>
      <c r="K293" s="73"/>
      <c r="L293" s="16"/>
      <c r="M293" s="27" t="str">
        <f>IFERROR(VLOOKUP(Tableau1[[#This Row],[Local Libellé Normé]],TABLES!$A$2:$F$156,3,FALSE),"-")</f>
        <v>-</v>
      </c>
      <c r="N293" s="27" t="str">
        <f>IFERROR(VLOOKUP(Tableau1[[#This Row],[Local Libellé Normé]],TABLES!$A$2:$F$156,5,FALSE),"-")</f>
        <v>-</v>
      </c>
      <c r="O293" s="27" t="str">
        <f>IFERROR(VLOOKUP(Tableau1[[#This Row],[Local Libellé Normé]],TABLES!$A$2:$F$156,4,FALSE),"-")</f>
        <v>-</v>
      </c>
      <c r="P293" s="27" t="str">
        <f>IFERROR(VLOOKUP(Tableau1[[#This Row],[Local Libellé Normé]],TABLES!$A$2:$F$156,6,FALSE),"-")</f>
        <v>-</v>
      </c>
      <c r="Q293" s="27" t="str">
        <f>IFERROR(VLOOKUP(Tableau1[[#This Row],[Local Libellé Normé]],TABLES!$A$2:$F$156,2,FALSE),"-")</f>
        <v>-</v>
      </c>
      <c r="R293" s="27" t="str">
        <f>Tableau1[[#This Row],[CODE Activite]]&amp;"-"&amp;Tableau1[[#This Row],[CODE Sous Activite]]&amp;"-"&amp;Tableau1[[#This Row],[CODE Local]]</f>
        <v>-----</v>
      </c>
      <c r="S293"/>
      <c r="T293"/>
      <c r="U293"/>
      <c r="W293"/>
      <c r="X293"/>
    </row>
    <row r="294" spans="1:24">
      <c r="A294" s="71"/>
      <c r="B294" s="71"/>
      <c r="C294" s="71"/>
      <c r="D294" s="6"/>
      <c r="E294" s="6"/>
      <c r="F294" s="6"/>
      <c r="G294" s="6"/>
      <c r="H294" s="6"/>
      <c r="I294" s="6"/>
      <c r="J294" s="6"/>
      <c r="K294" s="73"/>
      <c r="L294" s="16"/>
      <c r="M294" s="27" t="str">
        <f>IFERROR(VLOOKUP(Tableau1[[#This Row],[Local Libellé Normé]],TABLES!$A$2:$F$156,3,FALSE),"-")</f>
        <v>-</v>
      </c>
      <c r="N294" s="27" t="str">
        <f>IFERROR(VLOOKUP(Tableau1[[#This Row],[Local Libellé Normé]],TABLES!$A$2:$F$156,5,FALSE),"-")</f>
        <v>-</v>
      </c>
      <c r="O294" s="27" t="str">
        <f>IFERROR(VLOOKUP(Tableau1[[#This Row],[Local Libellé Normé]],TABLES!$A$2:$F$156,4,FALSE),"-")</f>
        <v>-</v>
      </c>
      <c r="P294" s="27" t="str">
        <f>IFERROR(VLOOKUP(Tableau1[[#This Row],[Local Libellé Normé]],TABLES!$A$2:$F$156,6,FALSE),"-")</f>
        <v>-</v>
      </c>
      <c r="Q294" s="27" t="str">
        <f>IFERROR(VLOOKUP(Tableau1[[#This Row],[Local Libellé Normé]],TABLES!$A$2:$F$156,2,FALSE),"-")</f>
        <v>-</v>
      </c>
      <c r="R294" s="27" t="str">
        <f>Tableau1[[#This Row],[CODE Activite]]&amp;"-"&amp;Tableau1[[#This Row],[CODE Sous Activite]]&amp;"-"&amp;Tableau1[[#This Row],[CODE Local]]</f>
        <v>-----</v>
      </c>
      <c r="S294"/>
      <c r="T294"/>
      <c r="U294"/>
      <c r="W294"/>
      <c r="X294"/>
    </row>
    <row r="295" spans="1:24">
      <c r="A295" s="71"/>
      <c r="B295" s="71"/>
      <c r="C295" s="71"/>
      <c r="D295" s="6"/>
      <c r="E295" s="6"/>
      <c r="F295" s="6"/>
      <c r="G295" s="6"/>
      <c r="H295" s="6"/>
      <c r="I295" s="6"/>
      <c r="J295" s="6"/>
      <c r="K295" s="73"/>
      <c r="L295" s="16"/>
      <c r="M295" s="27" t="str">
        <f>IFERROR(VLOOKUP(Tableau1[[#This Row],[Local Libellé Normé]],TABLES!$A$2:$F$156,3,FALSE),"-")</f>
        <v>-</v>
      </c>
      <c r="N295" s="27" t="str">
        <f>IFERROR(VLOOKUP(Tableau1[[#This Row],[Local Libellé Normé]],TABLES!$A$2:$F$156,5,FALSE),"-")</f>
        <v>-</v>
      </c>
      <c r="O295" s="27" t="str">
        <f>IFERROR(VLOOKUP(Tableau1[[#This Row],[Local Libellé Normé]],TABLES!$A$2:$F$156,4,FALSE),"-")</f>
        <v>-</v>
      </c>
      <c r="P295" s="27" t="str">
        <f>IFERROR(VLOOKUP(Tableau1[[#This Row],[Local Libellé Normé]],TABLES!$A$2:$F$156,6,FALSE),"-")</f>
        <v>-</v>
      </c>
      <c r="Q295" s="27" t="str">
        <f>IFERROR(VLOOKUP(Tableau1[[#This Row],[Local Libellé Normé]],TABLES!$A$2:$F$156,2,FALSE),"-")</f>
        <v>-</v>
      </c>
      <c r="R295" s="27" t="str">
        <f>Tableau1[[#This Row],[CODE Activite]]&amp;"-"&amp;Tableau1[[#This Row],[CODE Sous Activite]]&amp;"-"&amp;Tableau1[[#This Row],[CODE Local]]</f>
        <v>-----</v>
      </c>
      <c r="S295"/>
      <c r="T295"/>
      <c r="U295"/>
      <c r="W295"/>
      <c r="X295"/>
    </row>
    <row r="296" spans="1:24">
      <c r="A296" s="71"/>
      <c r="B296" s="71"/>
      <c r="C296" s="71"/>
      <c r="D296" s="6"/>
      <c r="E296" s="6"/>
      <c r="F296" s="6"/>
      <c r="G296" s="6"/>
      <c r="H296" s="6"/>
      <c r="I296" s="6"/>
      <c r="J296" s="6"/>
      <c r="K296" s="73"/>
      <c r="L296" s="16"/>
      <c r="M296" s="27" t="str">
        <f>IFERROR(VLOOKUP(Tableau1[[#This Row],[Local Libellé Normé]],TABLES!$A$2:$F$156,3,FALSE),"-")</f>
        <v>-</v>
      </c>
      <c r="N296" s="27" t="str">
        <f>IFERROR(VLOOKUP(Tableau1[[#This Row],[Local Libellé Normé]],TABLES!$A$2:$F$156,5,FALSE),"-")</f>
        <v>-</v>
      </c>
      <c r="O296" s="27" t="str">
        <f>IFERROR(VLOOKUP(Tableau1[[#This Row],[Local Libellé Normé]],TABLES!$A$2:$F$156,4,FALSE),"-")</f>
        <v>-</v>
      </c>
      <c r="P296" s="27" t="str">
        <f>IFERROR(VLOOKUP(Tableau1[[#This Row],[Local Libellé Normé]],TABLES!$A$2:$F$156,6,FALSE),"-")</f>
        <v>-</v>
      </c>
      <c r="Q296" s="27" t="str">
        <f>IFERROR(VLOOKUP(Tableau1[[#This Row],[Local Libellé Normé]],TABLES!$A$2:$F$156,2,FALSE),"-")</f>
        <v>-</v>
      </c>
      <c r="R296" s="27" t="str">
        <f>Tableau1[[#This Row],[CODE Activite]]&amp;"-"&amp;Tableau1[[#This Row],[CODE Sous Activite]]&amp;"-"&amp;Tableau1[[#This Row],[CODE Local]]</f>
        <v>-----</v>
      </c>
      <c r="S296"/>
      <c r="T296"/>
      <c r="U296"/>
      <c r="W296"/>
      <c r="X296"/>
    </row>
    <row r="297" spans="1:24">
      <c r="A297" s="71"/>
      <c r="B297" s="71"/>
      <c r="C297" s="71"/>
      <c r="D297" s="6"/>
      <c r="E297" s="6"/>
      <c r="F297" s="6"/>
      <c r="G297" s="6"/>
      <c r="H297" s="6"/>
      <c r="I297" s="6"/>
      <c r="J297" s="6"/>
      <c r="K297" s="73"/>
      <c r="L297" s="16"/>
      <c r="M297" s="27" t="str">
        <f>IFERROR(VLOOKUP(Tableau1[[#This Row],[Local Libellé Normé]],TABLES!$A$2:$F$156,3,FALSE),"-")</f>
        <v>-</v>
      </c>
      <c r="N297" s="27" t="str">
        <f>IFERROR(VLOOKUP(Tableau1[[#This Row],[Local Libellé Normé]],TABLES!$A$2:$F$156,5,FALSE),"-")</f>
        <v>-</v>
      </c>
      <c r="O297" s="27" t="str">
        <f>IFERROR(VLOOKUP(Tableau1[[#This Row],[Local Libellé Normé]],TABLES!$A$2:$F$156,4,FALSE),"-")</f>
        <v>-</v>
      </c>
      <c r="P297" s="27" t="str">
        <f>IFERROR(VLOOKUP(Tableau1[[#This Row],[Local Libellé Normé]],TABLES!$A$2:$F$156,6,FALSE),"-")</f>
        <v>-</v>
      </c>
      <c r="Q297" s="27" t="str">
        <f>IFERROR(VLOOKUP(Tableau1[[#This Row],[Local Libellé Normé]],TABLES!$A$2:$F$156,2,FALSE),"-")</f>
        <v>-</v>
      </c>
      <c r="R297" s="27" t="str">
        <f>Tableau1[[#This Row],[CODE Activite]]&amp;"-"&amp;Tableau1[[#This Row],[CODE Sous Activite]]&amp;"-"&amp;Tableau1[[#This Row],[CODE Local]]</f>
        <v>-----</v>
      </c>
      <c r="S297"/>
      <c r="T297"/>
      <c r="U297"/>
      <c r="W297"/>
      <c r="X297"/>
    </row>
    <row r="298" spans="1:24">
      <c r="A298" s="71"/>
      <c r="B298" s="71"/>
      <c r="C298" s="71"/>
      <c r="D298" s="6"/>
      <c r="E298" s="6"/>
      <c r="F298" s="6"/>
      <c r="G298" s="6"/>
      <c r="H298" s="6"/>
      <c r="I298" s="6"/>
      <c r="J298" s="6"/>
      <c r="K298" s="73"/>
      <c r="L298" s="16"/>
      <c r="M298" s="27" t="str">
        <f>IFERROR(VLOOKUP(Tableau1[[#This Row],[Local Libellé Normé]],TABLES!$A$2:$F$156,3,FALSE),"-")</f>
        <v>-</v>
      </c>
      <c r="N298" s="27" t="str">
        <f>IFERROR(VLOOKUP(Tableau1[[#This Row],[Local Libellé Normé]],TABLES!$A$2:$F$156,5,FALSE),"-")</f>
        <v>-</v>
      </c>
      <c r="O298" s="27" t="str">
        <f>IFERROR(VLOOKUP(Tableau1[[#This Row],[Local Libellé Normé]],TABLES!$A$2:$F$156,4,FALSE),"-")</f>
        <v>-</v>
      </c>
      <c r="P298" s="27" t="str">
        <f>IFERROR(VLOOKUP(Tableau1[[#This Row],[Local Libellé Normé]],TABLES!$A$2:$F$156,6,FALSE),"-")</f>
        <v>-</v>
      </c>
      <c r="Q298" s="27" t="str">
        <f>IFERROR(VLOOKUP(Tableau1[[#This Row],[Local Libellé Normé]],TABLES!$A$2:$F$156,2,FALSE),"-")</f>
        <v>-</v>
      </c>
      <c r="R298" s="27" t="str">
        <f>Tableau1[[#This Row],[CODE Activite]]&amp;"-"&amp;Tableau1[[#This Row],[CODE Sous Activite]]&amp;"-"&amp;Tableau1[[#This Row],[CODE Local]]</f>
        <v>-----</v>
      </c>
      <c r="S298"/>
      <c r="T298"/>
      <c r="U298"/>
      <c r="W298"/>
      <c r="X298"/>
    </row>
    <row r="299" spans="1:24">
      <c r="A299" s="71"/>
      <c r="B299" s="71"/>
      <c r="C299" s="71"/>
      <c r="D299" s="6"/>
      <c r="E299" s="6"/>
      <c r="F299" s="6"/>
      <c r="G299" s="6"/>
      <c r="H299" s="6"/>
      <c r="I299" s="6"/>
      <c r="J299" s="6"/>
      <c r="K299" s="73"/>
      <c r="L299" s="16"/>
      <c r="M299" s="27" t="str">
        <f>IFERROR(VLOOKUP(Tableau1[[#This Row],[Local Libellé Normé]],TABLES!$A$2:$F$156,3,FALSE),"-")</f>
        <v>-</v>
      </c>
      <c r="N299" s="27" t="str">
        <f>IFERROR(VLOOKUP(Tableau1[[#This Row],[Local Libellé Normé]],TABLES!$A$2:$F$156,5,FALSE),"-")</f>
        <v>-</v>
      </c>
      <c r="O299" s="27" t="str">
        <f>IFERROR(VLOOKUP(Tableau1[[#This Row],[Local Libellé Normé]],TABLES!$A$2:$F$156,4,FALSE),"-")</f>
        <v>-</v>
      </c>
      <c r="P299" s="27" t="str">
        <f>IFERROR(VLOOKUP(Tableau1[[#This Row],[Local Libellé Normé]],TABLES!$A$2:$F$156,6,FALSE),"-")</f>
        <v>-</v>
      </c>
      <c r="Q299" s="27" t="str">
        <f>IFERROR(VLOOKUP(Tableau1[[#This Row],[Local Libellé Normé]],TABLES!$A$2:$F$156,2,FALSE),"-")</f>
        <v>-</v>
      </c>
      <c r="R299" s="27" t="str">
        <f>Tableau1[[#This Row],[CODE Activite]]&amp;"-"&amp;Tableau1[[#This Row],[CODE Sous Activite]]&amp;"-"&amp;Tableau1[[#This Row],[CODE Local]]</f>
        <v>-----</v>
      </c>
      <c r="S299"/>
      <c r="T299"/>
      <c r="U299"/>
      <c r="W299"/>
      <c r="X299"/>
    </row>
    <row r="300" spans="1:24">
      <c r="A300" s="71"/>
      <c r="B300" s="71"/>
      <c r="C300" s="71"/>
      <c r="D300" s="6"/>
      <c r="E300" s="6"/>
      <c r="F300" s="6"/>
      <c r="G300" s="6"/>
      <c r="H300" s="6"/>
      <c r="I300" s="6"/>
      <c r="J300" s="6"/>
      <c r="K300" s="73"/>
      <c r="L300" s="16"/>
      <c r="M300" s="27" t="str">
        <f>IFERROR(VLOOKUP(Tableau1[[#This Row],[Local Libellé Normé]],TABLES!$A$2:$F$156,3,FALSE),"-")</f>
        <v>-</v>
      </c>
      <c r="N300" s="27" t="str">
        <f>IFERROR(VLOOKUP(Tableau1[[#This Row],[Local Libellé Normé]],TABLES!$A$2:$F$156,5,FALSE),"-")</f>
        <v>-</v>
      </c>
      <c r="O300" s="27" t="str">
        <f>IFERROR(VLOOKUP(Tableau1[[#This Row],[Local Libellé Normé]],TABLES!$A$2:$F$156,4,FALSE),"-")</f>
        <v>-</v>
      </c>
      <c r="P300" s="27" t="str">
        <f>IFERROR(VLOOKUP(Tableau1[[#This Row],[Local Libellé Normé]],TABLES!$A$2:$F$156,6,FALSE),"-")</f>
        <v>-</v>
      </c>
      <c r="Q300" s="27" t="str">
        <f>IFERROR(VLOOKUP(Tableau1[[#This Row],[Local Libellé Normé]],TABLES!$A$2:$F$156,2,FALSE),"-")</f>
        <v>-</v>
      </c>
      <c r="R300" s="27" t="str">
        <f>Tableau1[[#This Row],[CODE Activite]]&amp;"-"&amp;Tableau1[[#This Row],[CODE Sous Activite]]&amp;"-"&amp;Tableau1[[#This Row],[CODE Local]]</f>
        <v>-----</v>
      </c>
      <c r="S300"/>
      <c r="T300"/>
      <c r="U300"/>
      <c r="W300"/>
      <c r="X300"/>
    </row>
    <row r="301" spans="1:24">
      <c r="A301" s="71"/>
      <c r="B301" s="71"/>
      <c r="C301" s="71"/>
      <c r="D301" s="6"/>
      <c r="E301" s="6"/>
      <c r="F301" s="6"/>
      <c r="G301" s="6"/>
      <c r="H301" s="6"/>
      <c r="I301" s="6"/>
      <c r="J301" s="6"/>
      <c r="K301" s="73"/>
      <c r="L301" s="16"/>
      <c r="M301" s="27" t="str">
        <f>IFERROR(VLOOKUP(Tableau1[[#This Row],[Local Libellé Normé]],TABLES!$A$2:$F$156,3,FALSE),"-")</f>
        <v>-</v>
      </c>
      <c r="N301" s="27" t="str">
        <f>IFERROR(VLOOKUP(Tableau1[[#This Row],[Local Libellé Normé]],TABLES!$A$2:$F$156,5,FALSE),"-")</f>
        <v>-</v>
      </c>
      <c r="O301" s="27" t="str">
        <f>IFERROR(VLOOKUP(Tableau1[[#This Row],[Local Libellé Normé]],TABLES!$A$2:$F$156,4,FALSE),"-")</f>
        <v>-</v>
      </c>
      <c r="P301" s="27" t="str">
        <f>IFERROR(VLOOKUP(Tableau1[[#This Row],[Local Libellé Normé]],TABLES!$A$2:$F$156,6,FALSE),"-")</f>
        <v>-</v>
      </c>
      <c r="Q301" s="27" t="str">
        <f>IFERROR(VLOOKUP(Tableau1[[#This Row],[Local Libellé Normé]],TABLES!$A$2:$F$156,2,FALSE),"-")</f>
        <v>-</v>
      </c>
      <c r="R301" s="27" t="str">
        <f>Tableau1[[#This Row],[CODE Activite]]&amp;"-"&amp;Tableau1[[#This Row],[CODE Sous Activite]]&amp;"-"&amp;Tableau1[[#This Row],[CODE Local]]</f>
        <v>-----</v>
      </c>
      <c r="S301"/>
      <c r="T301"/>
      <c r="U301"/>
      <c r="W301"/>
      <c r="X301"/>
    </row>
    <row r="302" spans="1:24">
      <c r="A302" s="71"/>
      <c r="B302" s="71"/>
      <c r="C302" s="71"/>
      <c r="D302" s="6"/>
      <c r="E302" s="6"/>
      <c r="F302" s="6"/>
      <c r="G302" s="6"/>
      <c r="H302" s="6"/>
      <c r="I302" s="6"/>
      <c r="J302" s="6"/>
      <c r="K302" s="73"/>
      <c r="L302" s="16"/>
      <c r="M302" s="27" t="str">
        <f>IFERROR(VLOOKUP(Tableau1[[#This Row],[Local Libellé Normé]],TABLES!$A$2:$F$156,3,FALSE),"-")</f>
        <v>-</v>
      </c>
      <c r="N302" s="27" t="str">
        <f>IFERROR(VLOOKUP(Tableau1[[#This Row],[Local Libellé Normé]],TABLES!$A$2:$F$156,5,FALSE),"-")</f>
        <v>-</v>
      </c>
      <c r="O302" s="27" t="str">
        <f>IFERROR(VLOOKUP(Tableau1[[#This Row],[Local Libellé Normé]],TABLES!$A$2:$F$156,4,FALSE),"-")</f>
        <v>-</v>
      </c>
      <c r="P302" s="27" t="str">
        <f>IFERROR(VLOOKUP(Tableau1[[#This Row],[Local Libellé Normé]],TABLES!$A$2:$F$156,6,FALSE),"-")</f>
        <v>-</v>
      </c>
      <c r="Q302" s="27" t="str">
        <f>IFERROR(VLOOKUP(Tableau1[[#This Row],[Local Libellé Normé]],TABLES!$A$2:$F$156,2,FALSE),"-")</f>
        <v>-</v>
      </c>
      <c r="R302" s="27" t="str">
        <f>Tableau1[[#This Row],[CODE Activite]]&amp;"-"&amp;Tableau1[[#This Row],[CODE Sous Activite]]&amp;"-"&amp;Tableau1[[#This Row],[CODE Local]]</f>
        <v>-----</v>
      </c>
      <c r="S302"/>
      <c r="T302"/>
      <c r="U302"/>
      <c r="W302"/>
      <c r="X302"/>
    </row>
    <row r="303" spans="1:24">
      <c r="A303" s="71"/>
      <c r="B303" s="71"/>
      <c r="C303" s="71"/>
      <c r="D303" s="6"/>
      <c r="E303" s="6"/>
      <c r="F303" s="6"/>
      <c r="G303" s="6"/>
      <c r="H303" s="6"/>
      <c r="I303" s="6"/>
      <c r="J303" s="6"/>
      <c r="K303" s="73"/>
      <c r="L303" s="16"/>
      <c r="M303" s="27" t="str">
        <f>IFERROR(VLOOKUP(Tableau1[[#This Row],[Local Libellé Normé]],TABLES!$A$2:$F$156,3,FALSE),"-")</f>
        <v>-</v>
      </c>
      <c r="N303" s="27" t="str">
        <f>IFERROR(VLOOKUP(Tableau1[[#This Row],[Local Libellé Normé]],TABLES!$A$2:$F$156,5,FALSE),"-")</f>
        <v>-</v>
      </c>
      <c r="O303" s="27" t="str">
        <f>IFERROR(VLOOKUP(Tableau1[[#This Row],[Local Libellé Normé]],TABLES!$A$2:$F$156,4,FALSE),"-")</f>
        <v>-</v>
      </c>
      <c r="P303" s="27" t="str">
        <f>IFERROR(VLOOKUP(Tableau1[[#This Row],[Local Libellé Normé]],TABLES!$A$2:$F$156,6,FALSE),"-")</f>
        <v>-</v>
      </c>
      <c r="Q303" s="27" t="str">
        <f>IFERROR(VLOOKUP(Tableau1[[#This Row],[Local Libellé Normé]],TABLES!$A$2:$F$156,2,FALSE),"-")</f>
        <v>-</v>
      </c>
      <c r="R303" s="27" t="str">
        <f>Tableau1[[#This Row],[CODE Activite]]&amp;"-"&amp;Tableau1[[#This Row],[CODE Sous Activite]]&amp;"-"&amp;Tableau1[[#This Row],[CODE Local]]</f>
        <v>-----</v>
      </c>
      <c r="S303"/>
      <c r="T303"/>
      <c r="U303"/>
      <c r="W303"/>
      <c r="X303"/>
    </row>
    <row r="304" spans="1:24">
      <c r="A304" s="71"/>
      <c r="B304" s="71"/>
      <c r="C304" s="71"/>
      <c r="D304" s="6"/>
      <c r="E304" s="6"/>
      <c r="F304" s="6"/>
      <c r="G304" s="6"/>
      <c r="H304" s="6"/>
      <c r="I304" s="6"/>
      <c r="J304" s="6"/>
      <c r="K304" s="73"/>
      <c r="L304" s="16"/>
      <c r="M304" s="27" t="str">
        <f>IFERROR(VLOOKUP(Tableau1[[#This Row],[Local Libellé Normé]],TABLES!$A$2:$F$156,3,FALSE),"-")</f>
        <v>-</v>
      </c>
      <c r="N304" s="27" t="str">
        <f>IFERROR(VLOOKUP(Tableau1[[#This Row],[Local Libellé Normé]],TABLES!$A$2:$F$156,5,FALSE),"-")</f>
        <v>-</v>
      </c>
      <c r="O304" s="27" t="str">
        <f>IFERROR(VLOOKUP(Tableau1[[#This Row],[Local Libellé Normé]],TABLES!$A$2:$F$156,4,FALSE),"-")</f>
        <v>-</v>
      </c>
      <c r="P304" s="27" t="str">
        <f>IFERROR(VLOOKUP(Tableau1[[#This Row],[Local Libellé Normé]],TABLES!$A$2:$F$156,6,FALSE),"-")</f>
        <v>-</v>
      </c>
      <c r="Q304" s="27" t="str">
        <f>IFERROR(VLOOKUP(Tableau1[[#This Row],[Local Libellé Normé]],TABLES!$A$2:$F$156,2,FALSE),"-")</f>
        <v>-</v>
      </c>
      <c r="R304" s="27" t="str">
        <f>Tableau1[[#This Row],[CODE Activite]]&amp;"-"&amp;Tableau1[[#This Row],[CODE Sous Activite]]&amp;"-"&amp;Tableau1[[#This Row],[CODE Local]]</f>
        <v>-----</v>
      </c>
      <c r="S304"/>
      <c r="T304"/>
      <c r="U304"/>
      <c r="W304"/>
      <c r="X304"/>
    </row>
    <row r="305" spans="1:24">
      <c r="A305" s="71"/>
      <c r="B305" s="71"/>
      <c r="C305" s="71"/>
      <c r="D305" s="6"/>
      <c r="E305" s="6"/>
      <c r="F305" s="6"/>
      <c r="G305" s="6"/>
      <c r="H305" s="6"/>
      <c r="I305" s="6"/>
      <c r="J305" s="6"/>
      <c r="K305" s="73"/>
      <c r="L305" s="16"/>
      <c r="M305" s="27" t="str">
        <f>IFERROR(VLOOKUP(Tableau1[[#This Row],[Local Libellé Normé]],TABLES!$A$2:$F$156,3,FALSE),"-")</f>
        <v>-</v>
      </c>
      <c r="N305" s="27" t="str">
        <f>IFERROR(VLOOKUP(Tableau1[[#This Row],[Local Libellé Normé]],TABLES!$A$2:$F$156,5,FALSE),"-")</f>
        <v>-</v>
      </c>
      <c r="O305" s="27" t="str">
        <f>IFERROR(VLOOKUP(Tableau1[[#This Row],[Local Libellé Normé]],TABLES!$A$2:$F$156,4,FALSE),"-")</f>
        <v>-</v>
      </c>
      <c r="P305" s="27" t="str">
        <f>IFERROR(VLOOKUP(Tableau1[[#This Row],[Local Libellé Normé]],TABLES!$A$2:$F$156,6,FALSE),"-")</f>
        <v>-</v>
      </c>
      <c r="Q305" s="27" t="str">
        <f>IFERROR(VLOOKUP(Tableau1[[#This Row],[Local Libellé Normé]],TABLES!$A$2:$F$156,2,FALSE),"-")</f>
        <v>-</v>
      </c>
      <c r="R305" s="27" t="str">
        <f>Tableau1[[#This Row],[CODE Activite]]&amp;"-"&amp;Tableau1[[#This Row],[CODE Sous Activite]]&amp;"-"&amp;Tableau1[[#This Row],[CODE Local]]</f>
        <v>-----</v>
      </c>
      <c r="S305"/>
      <c r="T305"/>
      <c r="U305"/>
      <c r="W305"/>
      <c r="X305"/>
    </row>
    <row r="306" spans="1:24">
      <c r="A306" s="71"/>
      <c r="B306" s="71"/>
      <c r="C306" s="71"/>
      <c r="D306" s="6"/>
      <c r="E306" s="6"/>
      <c r="F306" s="6"/>
      <c r="G306" s="6"/>
      <c r="H306" s="6"/>
      <c r="I306" s="6"/>
      <c r="J306" s="6"/>
      <c r="K306" s="73"/>
      <c r="L306" s="16"/>
      <c r="M306" s="27" t="str">
        <f>IFERROR(VLOOKUP(Tableau1[[#This Row],[Local Libellé Normé]],TABLES!$A$2:$F$156,3,FALSE),"-")</f>
        <v>-</v>
      </c>
      <c r="N306" s="27" t="str">
        <f>IFERROR(VLOOKUP(Tableau1[[#This Row],[Local Libellé Normé]],TABLES!$A$2:$F$156,5,FALSE),"-")</f>
        <v>-</v>
      </c>
      <c r="O306" s="27" t="str">
        <f>IFERROR(VLOOKUP(Tableau1[[#This Row],[Local Libellé Normé]],TABLES!$A$2:$F$156,4,FALSE),"-")</f>
        <v>-</v>
      </c>
      <c r="P306" s="27" t="str">
        <f>IFERROR(VLOOKUP(Tableau1[[#This Row],[Local Libellé Normé]],TABLES!$A$2:$F$156,6,FALSE),"-")</f>
        <v>-</v>
      </c>
      <c r="Q306" s="27" t="str">
        <f>IFERROR(VLOOKUP(Tableau1[[#This Row],[Local Libellé Normé]],TABLES!$A$2:$F$156,2,FALSE),"-")</f>
        <v>-</v>
      </c>
      <c r="R306" s="27" t="str">
        <f>Tableau1[[#This Row],[CODE Activite]]&amp;"-"&amp;Tableau1[[#This Row],[CODE Sous Activite]]&amp;"-"&amp;Tableau1[[#This Row],[CODE Local]]</f>
        <v>-----</v>
      </c>
      <c r="S306"/>
      <c r="T306"/>
      <c r="U306"/>
      <c r="W306"/>
      <c r="X306"/>
    </row>
    <row r="307" spans="1:24">
      <c r="A307" s="71"/>
      <c r="B307" s="71"/>
      <c r="C307" s="71"/>
      <c r="D307" s="6"/>
      <c r="E307" s="6"/>
      <c r="F307" s="6"/>
      <c r="G307" s="6"/>
      <c r="H307" s="6"/>
      <c r="I307" s="6"/>
      <c r="J307" s="6"/>
      <c r="K307" s="73"/>
      <c r="L307" s="16"/>
      <c r="M307" s="27" t="str">
        <f>IFERROR(VLOOKUP(Tableau1[[#This Row],[Local Libellé Normé]],TABLES!$A$2:$F$156,3,FALSE),"-")</f>
        <v>-</v>
      </c>
      <c r="N307" s="27" t="str">
        <f>IFERROR(VLOOKUP(Tableau1[[#This Row],[Local Libellé Normé]],TABLES!$A$2:$F$156,5,FALSE),"-")</f>
        <v>-</v>
      </c>
      <c r="O307" s="27" t="str">
        <f>IFERROR(VLOOKUP(Tableau1[[#This Row],[Local Libellé Normé]],TABLES!$A$2:$F$156,4,FALSE),"-")</f>
        <v>-</v>
      </c>
      <c r="P307" s="27" t="str">
        <f>IFERROR(VLOOKUP(Tableau1[[#This Row],[Local Libellé Normé]],TABLES!$A$2:$F$156,6,FALSE),"-")</f>
        <v>-</v>
      </c>
      <c r="Q307" s="27" t="str">
        <f>IFERROR(VLOOKUP(Tableau1[[#This Row],[Local Libellé Normé]],TABLES!$A$2:$F$156,2,FALSE),"-")</f>
        <v>-</v>
      </c>
      <c r="R307" s="27" t="str">
        <f>Tableau1[[#This Row],[CODE Activite]]&amp;"-"&amp;Tableau1[[#This Row],[CODE Sous Activite]]&amp;"-"&amp;Tableau1[[#This Row],[CODE Local]]</f>
        <v>-----</v>
      </c>
      <c r="S307"/>
      <c r="T307"/>
      <c r="U307"/>
      <c r="W307"/>
      <c r="X307"/>
    </row>
    <row r="308" spans="1:24">
      <c r="A308" s="71"/>
      <c r="B308" s="71"/>
      <c r="C308" s="71"/>
      <c r="D308" s="6"/>
      <c r="E308" s="6"/>
      <c r="F308" s="6"/>
      <c r="G308" s="6"/>
      <c r="H308" s="6"/>
      <c r="I308" s="6"/>
      <c r="J308" s="6"/>
      <c r="K308" s="73"/>
      <c r="L308" s="16"/>
      <c r="M308" s="27" t="str">
        <f>IFERROR(VLOOKUP(Tableau1[[#This Row],[Local Libellé Normé]],TABLES!$A$2:$F$156,3,FALSE),"-")</f>
        <v>-</v>
      </c>
      <c r="N308" s="27" t="str">
        <f>IFERROR(VLOOKUP(Tableau1[[#This Row],[Local Libellé Normé]],TABLES!$A$2:$F$156,5,FALSE),"-")</f>
        <v>-</v>
      </c>
      <c r="O308" s="27" t="str">
        <f>IFERROR(VLOOKUP(Tableau1[[#This Row],[Local Libellé Normé]],TABLES!$A$2:$F$156,4,FALSE),"-")</f>
        <v>-</v>
      </c>
      <c r="P308" s="27" t="str">
        <f>IFERROR(VLOOKUP(Tableau1[[#This Row],[Local Libellé Normé]],TABLES!$A$2:$F$156,6,FALSE),"-")</f>
        <v>-</v>
      </c>
      <c r="Q308" s="27" t="str">
        <f>IFERROR(VLOOKUP(Tableau1[[#This Row],[Local Libellé Normé]],TABLES!$A$2:$F$156,2,FALSE),"-")</f>
        <v>-</v>
      </c>
      <c r="R308" s="27" t="str">
        <f>Tableau1[[#This Row],[CODE Activite]]&amp;"-"&amp;Tableau1[[#This Row],[CODE Sous Activite]]&amp;"-"&amp;Tableau1[[#This Row],[CODE Local]]</f>
        <v>-----</v>
      </c>
      <c r="S308"/>
      <c r="T308"/>
      <c r="U308"/>
      <c r="W308"/>
      <c r="X308"/>
    </row>
    <row r="309" spans="1:24">
      <c r="A309" s="71"/>
      <c r="B309" s="71"/>
      <c r="C309" s="71"/>
      <c r="D309" s="6"/>
      <c r="E309" s="6"/>
      <c r="F309" s="6"/>
      <c r="G309" s="6"/>
      <c r="H309" s="6"/>
      <c r="I309" s="6"/>
      <c r="J309" s="6"/>
      <c r="K309" s="73"/>
      <c r="L309" s="16"/>
      <c r="M309" s="27" t="str">
        <f>IFERROR(VLOOKUP(Tableau1[[#This Row],[Local Libellé Normé]],TABLES!$A$2:$F$156,3,FALSE),"-")</f>
        <v>-</v>
      </c>
      <c r="N309" s="27" t="str">
        <f>IFERROR(VLOOKUP(Tableau1[[#This Row],[Local Libellé Normé]],TABLES!$A$2:$F$156,5,FALSE),"-")</f>
        <v>-</v>
      </c>
      <c r="O309" s="27" t="str">
        <f>IFERROR(VLOOKUP(Tableau1[[#This Row],[Local Libellé Normé]],TABLES!$A$2:$F$156,4,FALSE),"-")</f>
        <v>-</v>
      </c>
      <c r="P309" s="27" t="str">
        <f>IFERROR(VLOOKUP(Tableau1[[#This Row],[Local Libellé Normé]],TABLES!$A$2:$F$156,6,FALSE),"-")</f>
        <v>-</v>
      </c>
      <c r="Q309" s="27" t="str">
        <f>IFERROR(VLOOKUP(Tableau1[[#This Row],[Local Libellé Normé]],TABLES!$A$2:$F$156,2,FALSE),"-")</f>
        <v>-</v>
      </c>
      <c r="R309" s="27" t="str">
        <f>Tableau1[[#This Row],[CODE Activite]]&amp;"-"&amp;Tableau1[[#This Row],[CODE Sous Activite]]&amp;"-"&amp;Tableau1[[#This Row],[CODE Local]]</f>
        <v>-----</v>
      </c>
      <c r="S309"/>
      <c r="T309"/>
      <c r="U309"/>
      <c r="W309"/>
      <c r="X309"/>
    </row>
    <row r="310" spans="1:24">
      <c r="A310" s="71"/>
      <c r="B310" s="71"/>
      <c r="C310" s="71"/>
      <c r="D310" s="6"/>
      <c r="E310" s="6"/>
      <c r="F310" s="6"/>
      <c r="G310" s="6"/>
      <c r="H310" s="6"/>
      <c r="I310" s="6"/>
      <c r="J310" s="6"/>
      <c r="K310" s="73"/>
      <c r="L310" s="16"/>
      <c r="M310" s="27" t="str">
        <f>IFERROR(VLOOKUP(Tableau1[[#This Row],[Local Libellé Normé]],TABLES!$A$2:$F$156,3,FALSE),"-")</f>
        <v>-</v>
      </c>
      <c r="N310" s="27" t="str">
        <f>IFERROR(VLOOKUP(Tableau1[[#This Row],[Local Libellé Normé]],TABLES!$A$2:$F$156,5,FALSE),"-")</f>
        <v>-</v>
      </c>
      <c r="O310" s="27" t="str">
        <f>IFERROR(VLOOKUP(Tableau1[[#This Row],[Local Libellé Normé]],TABLES!$A$2:$F$156,4,FALSE),"-")</f>
        <v>-</v>
      </c>
      <c r="P310" s="27" t="str">
        <f>IFERROR(VLOOKUP(Tableau1[[#This Row],[Local Libellé Normé]],TABLES!$A$2:$F$156,6,FALSE),"-")</f>
        <v>-</v>
      </c>
      <c r="Q310" s="27" t="str">
        <f>IFERROR(VLOOKUP(Tableau1[[#This Row],[Local Libellé Normé]],TABLES!$A$2:$F$156,2,FALSE),"-")</f>
        <v>-</v>
      </c>
      <c r="R310" s="27" t="str">
        <f>Tableau1[[#This Row],[CODE Activite]]&amp;"-"&amp;Tableau1[[#This Row],[CODE Sous Activite]]&amp;"-"&amp;Tableau1[[#This Row],[CODE Local]]</f>
        <v>-----</v>
      </c>
      <c r="S310"/>
      <c r="T310"/>
      <c r="U310"/>
      <c r="W310"/>
      <c r="X310"/>
    </row>
    <row r="311" spans="1:24">
      <c r="A311" s="71"/>
      <c r="B311" s="71"/>
      <c r="C311" s="71"/>
      <c r="D311" s="6"/>
      <c r="E311" s="6"/>
      <c r="F311" s="6"/>
      <c r="G311" s="6"/>
      <c r="H311" s="6"/>
      <c r="I311" s="6"/>
      <c r="J311" s="6"/>
      <c r="K311" s="73"/>
      <c r="L311" s="16"/>
      <c r="M311" s="27" t="str">
        <f>IFERROR(VLOOKUP(Tableau1[[#This Row],[Local Libellé Normé]],TABLES!$A$2:$F$156,3,FALSE),"-")</f>
        <v>-</v>
      </c>
      <c r="N311" s="27" t="str">
        <f>IFERROR(VLOOKUP(Tableau1[[#This Row],[Local Libellé Normé]],TABLES!$A$2:$F$156,5,FALSE),"-")</f>
        <v>-</v>
      </c>
      <c r="O311" s="27" t="str">
        <f>IFERROR(VLOOKUP(Tableau1[[#This Row],[Local Libellé Normé]],TABLES!$A$2:$F$156,4,FALSE),"-")</f>
        <v>-</v>
      </c>
      <c r="P311" s="27" t="str">
        <f>IFERROR(VLOOKUP(Tableau1[[#This Row],[Local Libellé Normé]],TABLES!$A$2:$F$156,6,FALSE),"-")</f>
        <v>-</v>
      </c>
      <c r="Q311" s="27" t="str">
        <f>IFERROR(VLOOKUP(Tableau1[[#This Row],[Local Libellé Normé]],TABLES!$A$2:$F$156,2,FALSE),"-")</f>
        <v>-</v>
      </c>
      <c r="R311" s="27" t="str">
        <f>Tableau1[[#This Row],[CODE Activite]]&amp;"-"&amp;Tableau1[[#This Row],[CODE Sous Activite]]&amp;"-"&amp;Tableau1[[#This Row],[CODE Local]]</f>
        <v>-----</v>
      </c>
      <c r="S311"/>
      <c r="T311"/>
      <c r="U311"/>
      <c r="W311"/>
      <c r="X311"/>
    </row>
    <row r="312" spans="1:24">
      <c r="A312" s="71"/>
      <c r="B312" s="71"/>
      <c r="C312" s="71"/>
      <c r="D312" s="6"/>
      <c r="E312" s="6"/>
      <c r="F312" s="6"/>
      <c r="G312" s="6"/>
      <c r="H312" s="6"/>
      <c r="I312" s="6"/>
      <c r="J312" s="6"/>
      <c r="K312" s="73"/>
      <c r="L312" s="16"/>
      <c r="M312" s="27" t="str">
        <f>IFERROR(VLOOKUP(Tableau1[[#This Row],[Local Libellé Normé]],TABLES!$A$2:$F$156,3,FALSE),"-")</f>
        <v>-</v>
      </c>
      <c r="N312" s="27" t="str">
        <f>IFERROR(VLOOKUP(Tableau1[[#This Row],[Local Libellé Normé]],TABLES!$A$2:$F$156,5,FALSE),"-")</f>
        <v>-</v>
      </c>
      <c r="O312" s="27" t="str">
        <f>IFERROR(VLOOKUP(Tableau1[[#This Row],[Local Libellé Normé]],TABLES!$A$2:$F$156,4,FALSE),"-")</f>
        <v>-</v>
      </c>
      <c r="P312" s="27" t="str">
        <f>IFERROR(VLOOKUP(Tableau1[[#This Row],[Local Libellé Normé]],TABLES!$A$2:$F$156,6,FALSE),"-")</f>
        <v>-</v>
      </c>
      <c r="Q312" s="27" t="str">
        <f>IFERROR(VLOOKUP(Tableau1[[#This Row],[Local Libellé Normé]],TABLES!$A$2:$F$156,2,FALSE),"-")</f>
        <v>-</v>
      </c>
      <c r="R312" s="27" t="str">
        <f>Tableau1[[#This Row],[CODE Activite]]&amp;"-"&amp;Tableau1[[#This Row],[CODE Sous Activite]]&amp;"-"&amp;Tableau1[[#This Row],[CODE Local]]</f>
        <v>-----</v>
      </c>
      <c r="S312"/>
      <c r="T312"/>
      <c r="U312"/>
      <c r="W312"/>
      <c r="X312"/>
    </row>
    <row r="313" spans="1:24">
      <c r="A313" s="71"/>
      <c r="B313" s="71"/>
      <c r="C313" s="71"/>
      <c r="D313" s="6"/>
      <c r="E313" s="6"/>
      <c r="F313" s="6"/>
      <c r="G313" s="6"/>
      <c r="H313" s="6"/>
      <c r="I313" s="6"/>
      <c r="J313" s="6"/>
      <c r="K313" s="73"/>
      <c r="L313" s="16"/>
      <c r="M313" s="27" t="str">
        <f>IFERROR(VLOOKUP(Tableau1[[#This Row],[Local Libellé Normé]],TABLES!$A$2:$F$156,3,FALSE),"-")</f>
        <v>-</v>
      </c>
      <c r="N313" s="27" t="str">
        <f>IFERROR(VLOOKUP(Tableau1[[#This Row],[Local Libellé Normé]],TABLES!$A$2:$F$156,5,FALSE),"-")</f>
        <v>-</v>
      </c>
      <c r="O313" s="27" t="str">
        <f>IFERROR(VLOOKUP(Tableau1[[#This Row],[Local Libellé Normé]],TABLES!$A$2:$F$156,4,FALSE),"-")</f>
        <v>-</v>
      </c>
      <c r="P313" s="27" t="str">
        <f>IFERROR(VLOOKUP(Tableau1[[#This Row],[Local Libellé Normé]],TABLES!$A$2:$F$156,6,FALSE),"-")</f>
        <v>-</v>
      </c>
      <c r="Q313" s="27" t="str">
        <f>IFERROR(VLOOKUP(Tableau1[[#This Row],[Local Libellé Normé]],TABLES!$A$2:$F$156,2,FALSE),"-")</f>
        <v>-</v>
      </c>
      <c r="R313" s="27" t="str">
        <f>Tableau1[[#This Row],[CODE Activite]]&amp;"-"&amp;Tableau1[[#This Row],[CODE Sous Activite]]&amp;"-"&amp;Tableau1[[#This Row],[CODE Local]]</f>
        <v>-----</v>
      </c>
      <c r="S313"/>
      <c r="T313"/>
      <c r="U313"/>
      <c r="W313"/>
      <c r="X313"/>
    </row>
    <row r="314" spans="1:24">
      <c r="A314" s="71"/>
      <c r="B314" s="71"/>
      <c r="C314" s="71"/>
      <c r="D314" s="6"/>
      <c r="E314" s="6"/>
      <c r="F314" s="6"/>
      <c r="G314" s="6"/>
      <c r="H314" s="6"/>
      <c r="I314" s="6"/>
      <c r="J314" s="6"/>
      <c r="K314" s="73"/>
      <c r="L314" s="16"/>
      <c r="M314" s="27" t="str">
        <f>IFERROR(VLOOKUP(Tableau1[[#This Row],[Local Libellé Normé]],TABLES!$A$2:$F$156,3,FALSE),"-")</f>
        <v>-</v>
      </c>
      <c r="N314" s="27" t="str">
        <f>IFERROR(VLOOKUP(Tableau1[[#This Row],[Local Libellé Normé]],TABLES!$A$2:$F$156,5,FALSE),"-")</f>
        <v>-</v>
      </c>
      <c r="O314" s="27" t="str">
        <f>IFERROR(VLOOKUP(Tableau1[[#This Row],[Local Libellé Normé]],TABLES!$A$2:$F$156,4,FALSE),"-")</f>
        <v>-</v>
      </c>
      <c r="P314" s="27" t="str">
        <f>IFERROR(VLOOKUP(Tableau1[[#This Row],[Local Libellé Normé]],TABLES!$A$2:$F$156,6,FALSE),"-")</f>
        <v>-</v>
      </c>
      <c r="Q314" s="27" t="str">
        <f>IFERROR(VLOOKUP(Tableau1[[#This Row],[Local Libellé Normé]],TABLES!$A$2:$F$156,2,FALSE),"-")</f>
        <v>-</v>
      </c>
      <c r="R314" s="27" t="str">
        <f>Tableau1[[#This Row],[CODE Activite]]&amp;"-"&amp;Tableau1[[#This Row],[CODE Sous Activite]]&amp;"-"&amp;Tableau1[[#This Row],[CODE Local]]</f>
        <v>-----</v>
      </c>
      <c r="S314"/>
      <c r="T314"/>
      <c r="U314"/>
      <c r="W314"/>
      <c r="X314"/>
    </row>
    <row r="315" spans="1:24">
      <c r="A315" s="71"/>
      <c r="B315" s="71"/>
      <c r="C315" s="71"/>
      <c r="D315" s="6"/>
      <c r="E315" s="6"/>
      <c r="F315" s="6"/>
      <c r="G315" s="6"/>
      <c r="H315" s="6"/>
      <c r="I315" s="6"/>
      <c r="J315" s="6"/>
      <c r="K315" s="73"/>
      <c r="L315" s="16"/>
      <c r="M315" s="27" t="str">
        <f>IFERROR(VLOOKUP(Tableau1[[#This Row],[Local Libellé Normé]],TABLES!$A$2:$F$156,3,FALSE),"-")</f>
        <v>-</v>
      </c>
      <c r="N315" s="27" t="str">
        <f>IFERROR(VLOOKUP(Tableau1[[#This Row],[Local Libellé Normé]],TABLES!$A$2:$F$156,5,FALSE),"-")</f>
        <v>-</v>
      </c>
      <c r="O315" s="27" t="str">
        <f>IFERROR(VLOOKUP(Tableau1[[#This Row],[Local Libellé Normé]],TABLES!$A$2:$F$156,4,FALSE),"-")</f>
        <v>-</v>
      </c>
      <c r="P315" s="27" t="str">
        <f>IFERROR(VLOOKUP(Tableau1[[#This Row],[Local Libellé Normé]],TABLES!$A$2:$F$156,6,FALSE),"-")</f>
        <v>-</v>
      </c>
      <c r="Q315" s="27" t="str">
        <f>IFERROR(VLOOKUP(Tableau1[[#This Row],[Local Libellé Normé]],TABLES!$A$2:$F$156,2,FALSE),"-")</f>
        <v>-</v>
      </c>
      <c r="R315" s="27" t="str">
        <f>Tableau1[[#This Row],[CODE Activite]]&amp;"-"&amp;Tableau1[[#This Row],[CODE Sous Activite]]&amp;"-"&amp;Tableau1[[#This Row],[CODE Local]]</f>
        <v>-----</v>
      </c>
      <c r="S315"/>
      <c r="T315"/>
      <c r="U315"/>
      <c r="W315"/>
      <c r="X315"/>
    </row>
    <row r="316" spans="1:24">
      <c r="A316" s="71"/>
      <c r="B316" s="71"/>
      <c r="C316" s="71"/>
      <c r="D316" s="6"/>
      <c r="E316" s="6"/>
      <c r="F316" s="6"/>
      <c r="G316" s="6"/>
      <c r="H316" s="6"/>
      <c r="I316" s="6"/>
      <c r="J316" s="6"/>
      <c r="K316" s="73"/>
      <c r="L316" s="16"/>
      <c r="M316" s="27" t="str">
        <f>IFERROR(VLOOKUP(Tableau1[[#This Row],[Local Libellé Normé]],TABLES!$A$2:$F$156,3,FALSE),"-")</f>
        <v>-</v>
      </c>
      <c r="N316" s="27" t="str">
        <f>IFERROR(VLOOKUP(Tableau1[[#This Row],[Local Libellé Normé]],TABLES!$A$2:$F$156,5,FALSE),"-")</f>
        <v>-</v>
      </c>
      <c r="O316" s="27" t="str">
        <f>IFERROR(VLOOKUP(Tableau1[[#This Row],[Local Libellé Normé]],TABLES!$A$2:$F$156,4,FALSE),"-")</f>
        <v>-</v>
      </c>
      <c r="P316" s="27" t="str">
        <f>IFERROR(VLOOKUP(Tableau1[[#This Row],[Local Libellé Normé]],TABLES!$A$2:$F$156,6,FALSE),"-")</f>
        <v>-</v>
      </c>
      <c r="Q316" s="27" t="str">
        <f>IFERROR(VLOOKUP(Tableau1[[#This Row],[Local Libellé Normé]],TABLES!$A$2:$F$156,2,FALSE),"-")</f>
        <v>-</v>
      </c>
      <c r="R316" s="27" t="str">
        <f>Tableau1[[#This Row],[CODE Activite]]&amp;"-"&amp;Tableau1[[#This Row],[CODE Sous Activite]]&amp;"-"&amp;Tableau1[[#This Row],[CODE Local]]</f>
        <v>-----</v>
      </c>
      <c r="S316"/>
      <c r="T316"/>
      <c r="U316"/>
      <c r="W316"/>
      <c r="X316"/>
    </row>
    <row r="317" spans="1:24">
      <c r="A317" s="71"/>
      <c r="B317" s="71"/>
      <c r="C317" s="71"/>
      <c r="D317" s="6"/>
      <c r="E317" s="6"/>
      <c r="F317" s="6"/>
      <c r="G317" s="6"/>
      <c r="H317" s="6"/>
      <c r="I317" s="6"/>
      <c r="J317" s="6"/>
      <c r="K317" s="73"/>
      <c r="L317" s="16"/>
      <c r="M317" s="27" t="str">
        <f>IFERROR(VLOOKUP(Tableau1[[#This Row],[Local Libellé Normé]],TABLES!$A$2:$F$156,3,FALSE),"-")</f>
        <v>-</v>
      </c>
      <c r="N317" s="27" t="str">
        <f>IFERROR(VLOOKUP(Tableau1[[#This Row],[Local Libellé Normé]],TABLES!$A$2:$F$156,5,FALSE),"-")</f>
        <v>-</v>
      </c>
      <c r="O317" s="27" t="str">
        <f>IFERROR(VLOOKUP(Tableau1[[#This Row],[Local Libellé Normé]],TABLES!$A$2:$F$156,4,FALSE),"-")</f>
        <v>-</v>
      </c>
      <c r="P317" s="27" t="str">
        <f>IFERROR(VLOOKUP(Tableau1[[#This Row],[Local Libellé Normé]],TABLES!$A$2:$F$156,6,FALSE),"-")</f>
        <v>-</v>
      </c>
      <c r="Q317" s="27" t="str">
        <f>IFERROR(VLOOKUP(Tableau1[[#This Row],[Local Libellé Normé]],TABLES!$A$2:$F$156,2,FALSE),"-")</f>
        <v>-</v>
      </c>
      <c r="R317" s="27" t="str">
        <f>Tableau1[[#This Row],[CODE Activite]]&amp;"-"&amp;Tableau1[[#This Row],[CODE Sous Activite]]&amp;"-"&amp;Tableau1[[#This Row],[CODE Local]]</f>
        <v>-----</v>
      </c>
      <c r="S317"/>
      <c r="T317"/>
      <c r="U317"/>
      <c r="W317"/>
      <c r="X317"/>
    </row>
    <row r="318" spans="1:24">
      <c r="A318" s="71"/>
      <c r="B318" s="71"/>
      <c r="C318" s="71"/>
      <c r="D318" s="6"/>
      <c r="E318" s="6"/>
      <c r="F318" s="6"/>
      <c r="G318" s="6"/>
      <c r="H318" s="6"/>
      <c r="I318" s="6"/>
      <c r="J318" s="6"/>
      <c r="K318" s="73"/>
      <c r="L318" s="16"/>
      <c r="M318" s="27" t="str">
        <f>IFERROR(VLOOKUP(Tableau1[[#This Row],[Local Libellé Normé]],TABLES!$A$2:$F$156,3,FALSE),"-")</f>
        <v>-</v>
      </c>
      <c r="N318" s="27" t="str">
        <f>IFERROR(VLOOKUP(Tableau1[[#This Row],[Local Libellé Normé]],TABLES!$A$2:$F$156,5,FALSE),"-")</f>
        <v>-</v>
      </c>
      <c r="O318" s="27" t="str">
        <f>IFERROR(VLOOKUP(Tableau1[[#This Row],[Local Libellé Normé]],TABLES!$A$2:$F$156,4,FALSE),"-")</f>
        <v>-</v>
      </c>
      <c r="P318" s="27" t="str">
        <f>IFERROR(VLOOKUP(Tableau1[[#This Row],[Local Libellé Normé]],TABLES!$A$2:$F$156,6,FALSE),"-")</f>
        <v>-</v>
      </c>
      <c r="Q318" s="27" t="str">
        <f>IFERROR(VLOOKUP(Tableau1[[#This Row],[Local Libellé Normé]],TABLES!$A$2:$F$156,2,FALSE),"-")</f>
        <v>-</v>
      </c>
      <c r="R318" s="27" t="str">
        <f>Tableau1[[#This Row],[CODE Activite]]&amp;"-"&amp;Tableau1[[#This Row],[CODE Sous Activite]]&amp;"-"&amp;Tableau1[[#This Row],[CODE Local]]</f>
        <v>-----</v>
      </c>
      <c r="S318"/>
      <c r="T318"/>
      <c r="U318"/>
      <c r="W318"/>
      <c r="X318"/>
    </row>
    <row r="319" spans="1:24">
      <c r="A319" s="71"/>
      <c r="B319" s="71"/>
      <c r="C319" s="71"/>
      <c r="D319" s="6"/>
      <c r="E319" s="6"/>
      <c r="F319" s="6"/>
      <c r="G319" s="6"/>
      <c r="H319" s="6"/>
      <c r="I319" s="6"/>
      <c r="J319" s="6"/>
      <c r="K319" s="73"/>
      <c r="L319" s="16"/>
      <c r="M319" s="27" t="str">
        <f>IFERROR(VLOOKUP(Tableau1[[#This Row],[Local Libellé Normé]],TABLES!$A$2:$F$156,3,FALSE),"-")</f>
        <v>-</v>
      </c>
      <c r="N319" s="27" t="str">
        <f>IFERROR(VLOOKUP(Tableau1[[#This Row],[Local Libellé Normé]],TABLES!$A$2:$F$156,5,FALSE),"-")</f>
        <v>-</v>
      </c>
      <c r="O319" s="27" t="str">
        <f>IFERROR(VLOOKUP(Tableau1[[#This Row],[Local Libellé Normé]],TABLES!$A$2:$F$156,4,FALSE),"-")</f>
        <v>-</v>
      </c>
      <c r="P319" s="27" t="str">
        <f>IFERROR(VLOOKUP(Tableau1[[#This Row],[Local Libellé Normé]],TABLES!$A$2:$F$156,6,FALSE),"-")</f>
        <v>-</v>
      </c>
      <c r="Q319" s="27" t="str">
        <f>IFERROR(VLOOKUP(Tableau1[[#This Row],[Local Libellé Normé]],TABLES!$A$2:$F$156,2,FALSE),"-")</f>
        <v>-</v>
      </c>
      <c r="R319" s="27" t="str">
        <f>Tableau1[[#This Row],[CODE Activite]]&amp;"-"&amp;Tableau1[[#This Row],[CODE Sous Activite]]&amp;"-"&amp;Tableau1[[#This Row],[CODE Local]]</f>
        <v>-----</v>
      </c>
      <c r="S319"/>
      <c r="T319"/>
      <c r="U319"/>
      <c r="W319"/>
      <c r="X319"/>
    </row>
    <row r="320" spans="1:24">
      <c r="A320" s="71"/>
      <c r="B320" s="71"/>
      <c r="C320" s="71"/>
      <c r="D320" s="6"/>
      <c r="E320" s="6"/>
      <c r="F320" s="6"/>
      <c r="G320" s="6"/>
      <c r="H320" s="6"/>
      <c r="I320" s="6"/>
      <c r="J320" s="6"/>
      <c r="K320" s="73"/>
      <c r="L320" s="16"/>
      <c r="M320" s="27" t="str">
        <f>IFERROR(VLOOKUP(Tableau1[[#This Row],[Local Libellé Normé]],TABLES!$A$2:$F$156,3,FALSE),"-")</f>
        <v>-</v>
      </c>
      <c r="N320" s="27" t="str">
        <f>IFERROR(VLOOKUP(Tableau1[[#This Row],[Local Libellé Normé]],TABLES!$A$2:$F$156,5,FALSE),"-")</f>
        <v>-</v>
      </c>
      <c r="O320" s="27" t="str">
        <f>IFERROR(VLOOKUP(Tableau1[[#This Row],[Local Libellé Normé]],TABLES!$A$2:$F$156,4,FALSE),"-")</f>
        <v>-</v>
      </c>
      <c r="P320" s="27" t="str">
        <f>IFERROR(VLOOKUP(Tableau1[[#This Row],[Local Libellé Normé]],TABLES!$A$2:$F$156,6,FALSE),"-")</f>
        <v>-</v>
      </c>
      <c r="Q320" s="27" t="str">
        <f>IFERROR(VLOOKUP(Tableau1[[#This Row],[Local Libellé Normé]],TABLES!$A$2:$F$156,2,FALSE),"-")</f>
        <v>-</v>
      </c>
      <c r="R320" s="27" t="str">
        <f>Tableau1[[#This Row],[CODE Activite]]&amp;"-"&amp;Tableau1[[#This Row],[CODE Sous Activite]]&amp;"-"&amp;Tableau1[[#This Row],[CODE Local]]</f>
        <v>-----</v>
      </c>
      <c r="S320"/>
      <c r="T320"/>
      <c r="U320"/>
      <c r="W320"/>
      <c r="X320"/>
    </row>
    <row r="321" spans="1:24">
      <c r="A321" s="71"/>
      <c r="B321" s="71"/>
      <c r="C321" s="71"/>
      <c r="D321" s="6"/>
      <c r="E321" s="6"/>
      <c r="F321" s="6"/>
      <c r="G321" s="6"/>
      <c r="H321" s="6"/>
      <c r="I321" s="6"/>
      <c r="J321" s="6"/>
      <c r="K321" s="73"/>
      <c r="L321" s="16"/>
      <c r="M321" s="27" t="str">
        <f>IFERROR(VLOOKUP(Tableau1[[#This Row],[Local Libellé Normé]],TABLES!$A$2:$F$156,3,FALSE),"-")</f>
        <v>-</v>
      </c>
      <c r="N321" s="27" t="str">
        <f>IFERROR(VLOOKUP(Tableau1[[#This Row],[Local Libellé Normé]],TABLES!$A$2:$F$156,5,FALSE),"-")</f>
        <v>-</v>
      </c>
      <c r="O321" s="27" t="str">
        <f>IFERROR(VLOOKUP(Tableau1[[#This Row],[Local Libellé Normé]],TABLES!$A$2:$F$156,4,FALSE),"-")</f>
        <v>-</v>
      </c>
      <c r="P321" s="27" t="str">
        <f>IFERROR(VLOOKUP(Tableau1[[#This Row],[Local Libellé Normé]],TABLES!$A$2:$F$156,6,FALSE),"-")</f>
        <v>-</v>
      </c>
      <c r="Q321" s="27" t="str">
        <f>IFERROR(VLOOKUP(Tableau1[[#This Row],[Local Libellé Normé]],TABLES!$A$2:$F$156,2,FALSE),"-")</f>
        <v>-</v>
      </c>
      <c r="R321" s="27" t="str">
        <f>Tableau1[[#This Row],[CODE Activite]]&amp;"-"&amp;Tableau1[[#This Row],[CODE Sous Activite]]&amp;"-"&amp;Tableau1[[#This Row],[CODE Local]]</f>
        <v>-----</v>
      </c>
      <c r="S321"/>
      <c r="T321"/>
      <c r="U321"/>
      <c r="W321"/>
      <c r="X321"/>
    </row>
    <row r="322" spans="1:24">
      <c r="A322" s="71"/>
      <c r="B322" s="71"/>
      <c r="C322" s="71"/>
      <c r="D322" s="6"/>
      <c r="E322" s="6"/>
      <c r="F322" s="6"/>
      <c r="G322" s="6"/>
      <c r="H322" s="6"/>
      <c r="I322" s="6"/>
      <c r="J322" s="6"/>
      <c r="K322" s="73"/>
      <c r="L322" s="16"/>
      <c r="M322" s="27" t="str">
        <f>IFERROR(VLOOKUP(Tableau1[[#This Row],[Local Libellé Normé]],TABLES!$A$2:$F$156,3,FALSE),"-")</f>
        <v>-</v>
      </c>
      <c r="N322" s="27" t="str">
        <f>IFERROR(VLOOKUP(Tableau1[[#This Row],[Local Libellé Normé]],TABLES!$A$2:$F$156,5,FALSE),"-")</f>
        <v>-</v>
      </c>
      <c r="O322" s="27" t="str">
        <f>IFERROR(VLOOKUP(Tableau1[[#This Row],[Local Libellé Normé]],TABLES!$A$2:$F$156,4,FALSE),"-")</f>
        <v>-</v>
      </c>
      <c r="P322" s="27" t="str">
        <f>IFERROR(VLOOKUP(Tableau1[[#This Row],[Local Libellé Normé]],TABLES!$A$2:$F$156,6,FALSE),"-")</f>
        <v>-</v>
      </c>
      <c r="Q322" s="27" t="str">
        <f>IFERROR(VLOOKUP(Tableau1[[#This Row],[Local Libellé Normé]],TABLES!$A$2:$F$156,2,FALSE),"-")</f>
        <v>-</v>
      </c>
      <c r="R322" s="27" t="str">
        <f>Tableau1[[#This Row],[CODE Activite]]&amp;"-"&amp;Tableau1[[#This Row],[CODE Sous Activite]]&amp;"-"&amp;Tableau1[[#This Row],[CODE Local]]</f>
        <v>-----</v>
      </c>
      <c r="S322"/>
      <c r="T322"/>
      <c r="U322"/>
      <c r="W322"/>
      <c r="X322"/>
    </row>
    <row r="323" spans="1:24">
      <c r="A323" s="71"/>
      <c r="B323" s="71"/>
      <c r="C323" s="71"/>
      <c r="D323" s="6"/>
      <c r="E323" s="6"/>
      <c r="F323" s="6"/>
      <c r="G323" s="6"/>
      <c r="H323" s="6"/>
      <c r="I323" s="6"/>
      <c r="J323" s="6"/>
      <c r="K323" s="73"/>
      <c r="L323" s="16"/>
      <c r="M323" s="27" t="str">
        <f>IFERROR(VLOOKUP(Tableau1[[#This Row],[Local Libellé Normé]],TABLES!$A$2:$F$156,3,FALSE),"-")</f>
        <v>-</v>
      </c>
      <c r="N323" s="27" t="str">
        <f>IFERROR(VLOOKUP(Tableau1[[#This Row],[Local Libellé Normé]],TABLES!$A$2:$F$156,5,FALSE),"-")</f>
        <v>-</v>
      </c>
      <c r="O323" s="27" t="str">
        <f>IFERROR(VLOOKUP(Tableau1[[#This Row],[Local Libellé Normé]],TABLES!$A$2:$F$156,4,FALSE),"-")</f>
        <v>-</v>
      </c>
      <c r="P323" s="27" t="str">
        <f>IFERROR(VLOOKUP(Tableau1[[#This Row],[Local Libellé Normé]],TABLES!$A$2:$F$156,6,FALSE),"-")</f>
        <v>-</v>
      </c>
      <c r="Q323" s="27" t="str">
        <f>IFERROR(VLOOKUP(Tableau1[[#This Row],[Local Libellé Normé]],TABLES!$A$2:$F$156,2,FALSE),"-")</f>
        <v>-</v>
      </c>
      <c r="R323" s="27" t="str">
        <f>Tableau1[[#This Row],[CODE Activite]]&amp;"-"&amp;Tableau1[[#This Row],[CODE Sous Activite]]&amp;"-"&amp;Tableau1[[#This Row],[CODE Local]]</f>
        <v>-----</v>
      </c>
      <c r="S323"/>
      <c r="T323"/>
      <c r="U323"/>
      <c r="W323"/>
      <c r="X323"/>
    </row>
    <row r="324" spans="1:24">
      <c r="A324" s="71"/>
      <c r="B324" s="71"/>
      <c r="C324" s="71"/>
      <c r="D324" s="6"/>
      <c r="E324" s="6"/>
      <c r="F324" s="6"/>
      <c r="G324" s="6"/>
      <c r="H324" s="6"/>
      <c r="I324" s="6"/>
      <c r="J324" s="6"/>
      <c r="K324" s="73"/>
      <c r="L324" s="16"/>
      <c r="M324" s="27" t="str">
        <f>IFERROR(VLOOKUP(Tableau1[[#This Row],[Local Libellé Normé]],TABLES!$A$2:$F$156,3,FALSE),"-")</f>
        <v>-</v>
      </c>
      <c r="N324" s="27" t="str">
        <f>IFERROR(VLOOKUP(Tableau1[[#This Row],[Local Libellé Normé]],TABLES!$A$2:$F$156,5,FALSE),"-")</f>
        <v>-</v>
      </c>
      <c r="O324" s="27" t="str">
        <f>IFERROR(VLOOKUP(Tableau1[[#This Row],[Local Libellé Normé]],TABLES!$A$2:$F$156,4,FALSE),"-")</f>
        <v>-</v>
      </c>
      <c r="P324" s="27" t="str">
        <f>IFERROR(VLOOKUP(Tableau1[[#This Row],[Local Libellé Normé]],TABLES!$A$2:$F$156,6,FALSE),"-")</f>
        <v>-</v>
      </c>
      <c r="Q324" s="27" t="str">
        <f>IFERROR(VLOOKUP(Tableau1[[#This Row],[Local Libellé Normé]],TABLES!$A$2:$F$156,2,FALSE),"-")</f>
        <v>-</v>
      </c>
      <c r="R324" s="27" t="str">
        <f>Tableau1[[#This Row],[CODE Activite]]&amp;"-"&amp;Tableau1[[#This Row],[CODE Sous Activite]]&amp;"-"&amp;Tableau1[[#This Row],[CODE Local]]</f>
        <v>-----</v>
      </c>
      <c r="S324"/>
      <c r="T324"/>
      <c r="U324"/>
      <c r="W324"/>
      <c r="X324"/>
    </row>
    <row r="325" spans="1:24">
      <c r="A325" s="71"/>
      <c r="B325" s="71"/>
      <c r="C325" s="71"/>
      <c r="D325" s="6"/>
      <c r="E325" s="6"/>
      <c r="F325" s="6"/>
      <c r="G325" s="6"/>
      <c r="H325" s="6"/>
      <c r="I325" s="6"/>
      <c r="J325" s="6"/>
      <c r="K325" s="73"/>
      <c r="L325" s="16"/>
      <c r="M325" s="27" t="str">
        <f>IFERROR(VLOOKUP(Tableau1[[#This Row],[Local Libellé Normé]],TABLES!$A$2:$F$156,3,FALSE),"-")</f>
        <v>-</v>
      </c>
      <c r="N325" s="27" t="str">
        <f>IFERROR(VLOOKUP(Tableau1[[#This Row],[Local Libellé Normé]],TABLES!$A$2:$F$156,5,FALSE),"-")</f>
        <v>-</v>
      </c>
      <c r="O325" s="27" t="str">
        <f>IFERROR(VLOOKUP(Tableau1[[#This Row],[Local Libellé Normé]],TABLES!$A$2:$F$156,4,FALSE),"-")</f>
        <v>-</v>
      </c>
      <c r="P325" s="27" t="str">
        <f>IFERROR(VLOOKUP(Tableau1[[#This Row],[Local Libellé Normé]],TABLES!$A$2:$F$156,6,FALSE),"-")</f>
        <v>-</v>
      </c>
      <c r="Q325" s="27" t="str">
        <f>IFERROR(VLOOKUP(Tableau1[[#This Row],[Local Libellé Normé]],TABLES!$A$2:$F$156,2,FALSE),"-")</f>
        <v>-</v>
      </c>
      <c r="R325" s="27" t="str">
        <f>Tableau1[[#This Row],[CODE Activite]]&amp;"-"&amp;Tableau1[[#This Row],[CODE Sous Activite]]&amp;"-"&amp;Tableau1[[#This Row],[CODE Local]]</f>
        <v>-----</v>
      </c>
      <c r="S325"/>
      <c r="T325"/>
      <c r="U325"/>
      <c r="W325"/>
      <c r="X325"/>
    </row>
    <row r="326" spans="1:24">
      <c r="A326" s="71"/>
      <c r="B326" s="71"/>
      <c r="C326" s="71"/>
      <c r="D326" s="6"/>
      <c r="E326" s="6"/>
      <c r="F326" s="6"/>
      <c r="G326" s="6"/>
      <c r="H326" s="6"/>
      <c r="I326" s="6"/>
      <c r="J326" s="6"/>
      <c r="K326" s="73"/>
      <c r="L326" s="16"/>
      <c r="M326" s="27" t="str">
        <f>IFERROR(VLOOKUP(Tableau1[[#This Row],[Local Libellé Normé]],TABLES!$A$2:$F$156,3,FALSE),"-")</f>
        <v>-</v>
      </c>
      <c r="N326" s="27" t="str">
        <f>IFERROR(VLOOKUP(Tableau1[[#This Row],[Local Libellé Normé]],TABLES!$A$2:$F$156,5,FALSE),"-")</f>
        <v>-</v>
      </c>
      <c r="O326" s="27" t="str">
        <f>IFERROR(VLOOKUP(Tableau1[[#This Row],[Local Libellé Normé]],TABLES!$A$2:$F$156,4,FALSE),"-")</f>
        <v>-</v>
      </c>
      <c r="P326" s="27" t="str">
        <f>IFERROR(VLOOKUP(Tableau1[[#This Row],[Local Libellé Normé]],TABLES!$A$2:$F$156,6,FALSE),"-")</f>
        <v>-</v>
      </c>
      <c r="Q326" s="27" t="str">
        <f>IFERROR(VLOOKUP(Tableau1[[#This Row],[Local Libellé Normé]],TABLES!$A$2:$F$156,2,FALSE),"-")</f>
        <v>-</v>
      </c>
      <c r="R326" s="27" t="str">
        <f>Tableau1[[#This Row],[CODE Activite]]&amp;"-"&amp;Tableau1[[#This Row],[CODE Sous Activite]]&amp;"-"&amp;Tableau1[[#This Row],[CODE Local]]</f>
        <v>-----</v>
      </c>
      <c r="S326"/>
      <c r="T326"/>
      <c r="U326"/>
      <c r="W326"/>
      <c r="X326"/>
    </row>
    <row r="327" spans="1:24">
      <c r="A327" s="71"/>
      <c r="B327" s="71"/>
      <c r="C327" s="71"/>
      <c r="D327" s="6"/>
      <c r="E327" s="6"/>
      <c r="F327" s="6"/>
      <c r="G327" s="6"/>
      <c r="H327" s="6"/>
      <c r="I327" s="6"/>
      <c r="J327" s="6"/>
      <c r="K327" s="73"/>
      <c r="L327" s="16"/>
      <c r="M327" s="27" t="str">
        <f>IFERROR(VLOOKUP(Tableau1[[#This Row],[Local Libellé Normé]],TABLES!$A$2:$F$156,3,FALSE),"-")</f>
        <v>-</v>
      </c>
      <c r="N327" s="27" t="str">
        <f>IFERROR(VLOOKUP(Tableau1[[#This Row],[Local Libellé Normé]],TABLES!$A$2:$F$156,5,FALSE),"-")</f>
        <v>-</v>
      </c>
      <c r="O327" s="27" t="str">
        <f>IFERROR(VLOOKUP(Tableau1[[#This Row],[Local Libellé Normé]],TABLES!$A$2:$F$156,4,FALSE),"-")</f>
        <v>-</v>
      </c>
      <c r="P327" s="27" t="str">
        <f>IFERROR(VLOOKUP(Tableau1[[#This Row],[Local Libellé Normé]],TABLES!$A$2:$F$156,6,FALSE),"-")</f>
        <v>-</v>
      </c>
      <c r="Q327" s="27" t="str">
        <f>IFERROR(VLOOKUP(Tableau1[[#This Row],[Local Libellé Normé]],TABLES!$A$2:$F$156,2,FALSE),"-")</f>
        <v>-</v>
      </c>
      <c r="R327" s="27" t="str">
        <f>Tableau1[[#This Row],[CODE Activite]]&amp;"-"&amp;Tableau1[[#This Row],[CODE Sous Activite]]&amp;"-"&amp;Tableau1[[#This Row],[CODE Local]]</f>
        <v>-----</v>
      </c>
      <c r="S327"/>
      <c r="T327"/>
      <c r="U327"/>
      <c r="W327"/>
      <c r="X327"/>
    </row>
    <row r="328" spans="1:24">
      <c r="A328" s="71"/>
      <c r="B328" s="71"/>
      <c r="C328" s="71"/>
      <c r="D328" s="6"/>
      <c r="E328" s="6"/>
      <c r="F328" s="6"/>
      <c r="G328" s="6"/>
      <c r="H328" s="6"/>
      <c r="I328" s="6"/>
      <c r="J328" s="6"/>
      <c r="K328" s="73"/>
      <c r="L328" s="16"/>
      <c r="M328" s="27" t="str">
        <f>IFERROR(VLOOKUP(Tableau1[[#This Row],[Local Libellé Normé]],TABLES!$A$2:$F$156,3,FALSE),"-")</f>
        <v>-</v>
      </c>
      <c r="N328" s="27" t="str">
        <f>IFERROR(VLOOKUP(Tableau1[[#This Row],[Local Libellé Normé]],TABLES!$A$2:$F$156,5,FALSE),"-")</f>
        <v>-</v>
      </c>
      <c r="O328" s="27" t="str">
        <f>IFERROR(VLOOKUP(Tableau1[[#This Row],[Local Libellé Normé]],TABLES!$A$2:$F$156,4,FALSE),"-")</f>
        <v>-</v>
      </c>
      <c r="P328" s="27" t="str">
        <f>IFERROR(VLOOKUP(Tableau1[[#This Row],[Local Libellé Normé]],TABLES!$A$2:$F$156,6,FALSE),"-")</f>
        <v>-</v>
      </c>
      <c r="Q328" s="27" t="str">
        <f>IFERROR(VLOOKUP(Tableau1[[#This Row],[Local Libellé Normé]],TABLES!$A$2:$F$156,2,FALSE),"-")</f>
        <v>-</v>
      </c>
      <c r="R328" s="27" t="str">
        <f>Tableau1[[#This Row],[CODE Activite]]&amp;"-"&amp;Tableau1[[#This Row],[CODE Sous Activite]]&amp;"-"&amp;Tableau1[[#This Row],[CODE Local]]</f>
        <v>-----</v>
      </c>
      <c r="S328"/>
      <c r="T328"/>
      <c r="U328"/>
      <c r="W328"/>
      <c r="X328"/>
    </row>
    <row r="329" spans="1:24">
      <c r="A329" s="71"/>
      <c r="B329" s="71"/>
      <c r="C329" s="71"/>
      <c r="D329" s="6"/>
      <c r="E329" s="6"/>
      <c r="F329" s="6"/>
      <c r="G329" s="6"/>
      <c r="H329" s="6"/>
      <c r="I329" s="6"/>
      <c r="J329" s="6"/>
      <c r="K329" s="73"/>
      <c r="L329" s="16"/>
      <c r="M329" s="27" t="str">
        <f>IFERROR(VLOOKUP(Tableau1[[#This Row],[Local Libellé Normé]],TABLES!$A$2:$F$156,3,FALSE),"-")</f>
        <v>-</v>
      </c>
      <c r="N329" s="27" t="str">
        <f>IFERROR(VLOOKUP(Tableau1[[#This Row],[Local Libellé Normé]],TABLES!$A$2:$F$156,5,FALSE),"-")</f>
        <v>-</v>
      </c>
      <c r="O329" s="27" t="str">
        <f>IFERROR(VLOOKUP(Tableau1[[#This Row],[Local Libellé Normé]],TABLES!$A$2:$F$156,4,FALSE),"-")</f>
        <v>-</v>
      </c>
      <c r="P329" s="27" t="str">
        <f>IFERROR(VLOOKUP(Tableau1[[#This Row],[Local Libellé Normé]],TABLES!$A$2:$F$156,6,FALSE),"-")</f>
        <v>-</v>
      </c>
      <c r="Q329" s="27" t="str">
        <f>IFERROR(VLOOKUP(Tableau1[[#This Row],[Local Libellé Normé]],TABLES!$A$2:$F$156,2,FALSE),"-")</f>
        <v>-</v>
      </c>
      <c r="R329" s="27" t="str">
        <f>Tableau1[[#This Row],[CODE Activite]]&amp;"-"&amp;Tableau1[[#This Row],[CODE Sous Activite]]&amp;"-"&amp;Tableau1[[#This Row],[CODE Local]]</f>
        <v>-----</v>
      </c>
      <c r="S329"/>
      <c r="T329"/>
      <c r="U329"/>
      <c r="W329"/>
      <c r="X329"/>
    </row>
    <row r="330" spans="1:24">
      <c r="A330" s="71"/>
      <c r="B330" s="71"/>
      <c r="C330" s="71"/>
      <c r="D330" s="6"/>
      <c r="E330" s="6"/>
      <c r="F330" s="6"/>
      <c r="G330" s="6"/>
      <c r="H330" s="6"/>
      <c r="I330" s="6"/>
      <c r="J330" s="6"/>
      <c r="K330" s="73"/>
      <c r="L330" s="16"/>
      <c r="M330" s="27" t="str">
        <f>IFERROR(VLOOKUP(Tableau1[[#This Row],[Local Libellé Normé]],TABLES!$A$2:$F$156,3,FALSE),"-")</f>
        <v>-</v>
      </c>
      <c r="N330" s="27" t="str">
        <f>IFERROR(VLOOKUP(Tableau1[[#This Row],[Local Libellé Normé]],TABLES!$A$2:$F$156,5,FALSE),"-")</f>
        <v>-</v>
      </c>
      <c r="O330" s="27" t="str">
        <f>IFERROR(VLOOKUP(Tableau1[[#This Row],[Local Libellé Normé]],TABLES!$A$2:$F$156,4,FALSE),"-")</f>
        <v>-</v>
      </c>
      <c r="P330" s="27" t="str">
        <f>IFERROR(VLOOKUP(Tableau1[[#This Row],[Local Libellé Normé]],TABLES!$A$2:$F$156,6,FALSE),"-")</f>
        <v>-</v>
      </c>
      <c r="Q330" s="27" t="str">
        <f>IFERROR(VLOOKUP(Tableau1[[#This Row],[Local Libellé Normé]],TABLES!$A$2:$F$156,2,FALSE),"-")</f>
        <v>-</v>
      </c>
      <c r="R330" s="27" t="str">
        <f>Tableau1[[#This Row],[CODE Activite]]&amp;"-"&amp;Tableau1[[#This Row],[CODE Sous Activite]]&amp;"-"&amp;Tableau1[[#This Row],[CODE Local]]</f>
        <v>-----</v>
      </c>
      <c r="S330"/>
      <c r="T330"/>
      <c r="U330"/>
      <c r="W330"/>
      <c r="X330"/>
    </row>
    <row r="331" spans="1:24">
      <c r="A331" s="71"/>
      <c r="B331" s="71"/>
      <c r="C331" s="71"/>
      <c r="D331" s="6"/>
      <c r="E331" s="6"/>
      <c r="F331" s="6"/>
      <c r="G331" s="6"/>
      <c r="H331" s="6"/>
      <c r="I331" s="6"/>
      <c r="J331" s="6"/>
      <c r="K331" s="73"/>
      <c r="L331" s="16"/>
      <c r="M331" s="27" t="str">
        <f>IFERROR(VLOOKUP(Tableau1[[#This Row],[Local Libellé Normé]],TABLES!$A$2:$F$156,3,FALSE),"-")</f>
        <v>-</v>
      </c>
      <c r="N331" s="27" t="str">
        <f>IFERROR(VLOOKUP(Tableau1[[#This Row],[Local Libellé Normé]],TABLES!$A$2:$F$156,5,FALSE),"-")</f>
        <v>-</v>
      </c>
      <c r="O331" s="27" t="str">
        <f>IFERROR(VLOOKUP(Tableau1[[#This Row],[Local Libellé Normé]],TABLES!$A$2:$F$156,4,FALSE),"-")</f>
        <v>-</v>
      </c>
      <c r="P331" s="27" t="str">
        <f>IFERROR(VLOOKUP(Tableau1[[#This Row],[Local Libellé Normé]],TABLES!$A$2:$F$156,6,FALSE),"-")</f>
        <v>-</v>
      </c>
      <c r="Q331" s="27" t="str">
        <f>IFERROR(VLOOKUP(Tableau1[[#This Row],[Local Libellé Normé]],TABLES!$A$2:$F$156,2,FALSE),"-")</f>
        <v>-</v>
      </c>
      <c r="R331" s="27" t="str">
        <f>Tableau1[[#This Row],[CODE Activite]]&amp;"-"&amp;Tableau1[[#This Row],[CODE Sous Activite]]&amp;"-"&amp;Tableau1[[#This Row],[CODE Local]]</f>
        <v>-----</v>
      </c>
      <c r="S331"/>
      <c r="T331"/>
      <c r="U331"/>
      <c r="W331"/>
      <c r="X331"/>
    </row>
    <row r="332" spans="1:24">
      <c r="A332" s="71"/>
      <c r="B332" s="71"/>
      <c r="C332" s="71"/>
      <c r="D332" s="6"/>
      <c r="E332" s="6"/>
      <c r="F332" s="6"/>
      <c r="G332" s="6"/>
      <c r="H332" s="6"/>
      <c r="I332" s="6"/>
      <c r="J332" s="6"/>
      <c r="K332" s="73"/>
      <c r="L332" s="16"/>
      <c r="M332" s="27" t="str">
        <f>IFERROR(VLOOKUP(Tableau1[[#This Row],[Local Libellé Normé]],TABLES!$A$2:$F$156,3,FALSE),"-")</f>
        <v>-</v>
      </c>
      <c r="N332" s="27" t="str">
        <f>IFERROR(VLOOKUP(Tableau1[[#This Row],[Local Libellé Normé]],TABLES!$A$2:$F$156,5,FALSE),"-")</f>
        <v>-</v>
      </c>
      <c r="O332" s="27" t="str">
        <f>IFERROR(VLOOKUP(Tableau1[[#This Row],[Local Libellé Normé]],TABLES!$A$2:$F$156,4,FALSE),"-")</f>
        <v>-</v>
      </c>
      <c r="P332" s="27" t="str">
        <f>IFERROR(VLOOKUP(Tableau1[[#This Row],[Local Libellé Normé]],TABLES!$A$2:$F$156,6,FALSE),"-")</f>
        <v>-</v>
      </c>
      <c r="Q332" s="27" t="str">
        <f>IFERROR(VLOOKUP(Tableau1[[#This Row],[Local Libellé Normé]],TABLES!$A$2:$F$156,2,FALSE),"-")</f>
        <v>-</v>
      </c>
      <c r="R332" s="27" t="str">
        <f>Tableau1[[#This Row],[CODE Activite]]&amp;"-"&amp;Tableau1[[#This Row],[CODE Sous Activite]]&amp;"-"&amp;Tableau1[[#This Row],[CODE Local]]</f>
        <v>-----</v>
      </c>
      <c r="S332"/>
      <c r="T332"/>
      <c r="U332"/>
      <c r="W332"/>
      <c r="X332"/>
    </row>
    <row r="333" spans="1:24">
      <c r="A333" s="71"/>
      <c r="B333" s="71"/>
      <c r="C333" s="71"/>
      <c r="D333" s="6"/>
      <c r="E333" s="6"/>
      <c r="F333" s="6"/>
      <c r="G333" s="6"/>
      <c r="H333" s="6"/>
      <c r="I333" s="6"/>
      <c r="J333" s="6"/>
      <c r="K333" s="73"/>
      <c r="L333" s="16"/>
      <c r="M333" s="27" t="str">
        <f>IFERROR(VLOOKUP(Tableau1[[#This Row],[Local Libellé Normé]],TABLES!$A$2:$F$156,3,FALSE),"-")</f>
        <v>-</v>
      </c>
      <c r="N333" s="27" t="str">
        <f>IFERROR(VLOOKUP(Tableau1[[#This Row],[Local Libellé Normé]],TABLES!$A$2:$F$156,5,FALSE),"-")</f>
        <v>-</v>
      </c>
      <c r="O333" s="27" t="str">
        <f>IFERROR(VLOOKUP(Tableau1[[#This Row],[Local Libellé Normé]],TABLES!$A$2:$F$156,4,FALSE),"-")</f>
        <v>-</v>
      </c>
      <c r="P333" s="27" t="str">
        <f>IFERROR(VLOOKUP(Tableau1[[#This Row],[Local Libellé Normé]],TABLES!$A$2:$F$156,6,FALSE),"-")</f>
        <v>-</v>
      </c>
      <c r="Q333" s="27" t="str">
        <f>IFERROR(VLOOKUP(Tableau1[[#This Row],[Local Libellé Normé]],TABLES!$A$2:$F$156,2,FALSE),"-")</f>
        <v>-</v>
      </c>
      <c r="R333" s="27" t="str">
        <f>Tableau1[[#This Row],[CODE Activite]]&amp;"-"&amp;Tableau1[[#This Row],[CODE Sous Activite]]&amp;"-"&amp;Tableau1[[#This Row],[CODE Local]]</f>
        <v>-----</v>
      </c>
      <c r="S333"/>
      <c r="T333"/>
      <c r="U333"/>
      <c r="W333"/>
      <c r="X333"/>
    </row>
    <row r="334" spans="1:24">
      <c r="A334" s="71"/>
      <c r="B334" s="71"/>
      <c r="C334" s="71"/>
      <c r="D334" s="6"/>
      <c r="E334" s="6"/>
      <c r="F334" s="6"/>
      <c r="G334" s="6"/>
      <c r="H334" s="6"/>
      <c r="I334" s="6"/>
      <c r="J334" s="6"/>
      <c r="K334" s="73"/>
      <c r="L334" s="16"/>
      <c r="M334" s="27" t="str">
        <f>IFERROR(VLOOKUP(Tableau1[[#This Row],[Local Libellé Normé]],TABLES!$A$2:$F$156,3,FALSE),"-")</f>
        <v>-</v>
      </c>
      <c r="N334" s="27" t="str">
        <f>IFERROR(VLOOKUP(Tableau1[[#This Row],[Local Libellé Normé]],TABLES!$A$2:$F$156,5,FALSE),"-")</f>
        <v>-</v>
      </c>
      <c r="O334" s="27" t="str">
        <f>IFERROR(VLOOKUP(Tableau1[[#This Row],[Local Libellé Normé]],TABLES!$A$2:$F$156,4,FALSE),"-")</f>
        <v>-</v>
      </c>
      <c r="P334" s="27" t="str">
        <f>IFERROR(VLOOKUP(Tableau1[[#This Row],[Local Libellé Normé]],TABLES!$A$2:$F$156,6,FALSE),"-")</f>
        <v>-</v>
      </c>
      <c r="Q334" s="27" t="str">
        <f>IFERROR(VLOOKUP(Tableau1[[#This Row],[Local Libellé Normé]],TABLES!$A$2:$F$156,2,FALSE),"-")</f>
        <v>-</v>
      </c>
      <c r="R334" s="27" t="str">
        <f>Tableau1[[#This Row],[CODE Activite]]&amp;"-"&amp;Tableau1[[#This Row],[CODE Sous Activite]]&amp;"-"&amp;Tableau1[[#This Row],[CODE Local]]</f>
        <v>-----</v>
      </c>
      <c r="S334"/>
      <c r="T334"/>
      <c r="U334"/>
      <c r="W334"/>
      <c r="X334"/>
    </row>
    <row r="335" spans="1:24">
      <c r="A335" s="71"/>
      <c r="B335" s="71"/>
      <c r="C335" s="71"/>
      <c r="D335" s="6"/>
      <c r="E335" s="6"/>
      <c r="F335" s="6"/>
      <c r="G335" s="6"/>
      <c r="H335" s="6"/>
      <c r="I335" s="6"/>
      <c r="J335" s="6"/>
      <c r="K335" s="73"/>
      <c r="L335" s="16"/>
      <c r="M335" s="27" t="str">
        <f>IFERROR(VLOOKUP(Tableau1[[#This Row],[Local Libellé Normé]],TABLES!$A$2:$F$156,3,FALSE),"-")</f>
        <v>-</v>
      </c>
      <c r="N335" s="27" t="str">
        <f>IFERROR(VLOOKUP(Tableau1[[#This Row],[Local Libellé Normé]],TABLES!$A$2:$F$156,5,FALSE),"-")</f>
        <v>-</v>
      </c>
      <c r="O335" s="27" t="str">
        <f>IFERROR(VLOOKUP(Tableau1[[#This Row],[Local Libellé Normé]],TABLES!$A$2:$F$156,4,FALSE),"-")</f>
        <v>-</v>
      </c>
      <c r="P335" s="27" t="str">
        <f>IFERROR(VLOOKUP(Tableau1[[#This Row],[Local Libellé Normé]],TABLES!$A$2:$F$156,6,FALSE),"-")</f>
        <v>-</v>
      </c>
      <c r="Q335" s="27" t="str">
        <f>IFERROR(VLOOKUP(Tableau1[[#This Row],[Local Libellé Normé]],TABLES!$A$2:$F$156,2,FALSE),"-")</f>
        <v>-</v>
      </c>
      <c r="R335" s="27" t="str">
        <f>Tableau1[[#This Row],[CODE Activite]]&amp;"-"&amp;Tableau1[[#This Row],[CODE Sous Activite]]&amp;"-"&amp;Tableau1[[#This Row],[CODE Local]]</f>
        <v>-----</v>
      </c>
      <c r="S335"/>
      <c r="T335"/>
      <c r="U335"/>
      <c r="W335"/>
      <c r="X335"/>
    </row>
    <row r="336" spans="1:24">
      <c r="A336" s="71"/>
      <c r="B336" s="71"/>
      <c r="C336" s="71"/>
      <c r="D336" s="6"/>
      <c r="E336" s="6"/>
      <c r="F336" s="6"/>
      <c r="G336" s="6"/>
      <c r="H336" s="6"/>
      <c r="I336" s="6"/>
      <c r="J336" s="6"/>
      <c r="K336" s="73"/>
      <c r="L336" s="16"/>
      <c r="M336" s="27" t="str">
        <f>IFERROR(VLOOKUP(Tableau1[[#This Row],[Local Libellé Normé]],TABLES!$A$2:$F$156,3,FALSE),"-")</f>
        <v>-</v>
      </c>
      <c r="N336" s="27" t="str">
        <f>IFERROR(VLOOKUP(Tableau1[[#This Row],[Local Libellé Normé]],TABLES!$A$2:$F$156,5,FALSE),"-")</f>
        <v>-</v>
      </c>
      <c r="O336" s="27" t="str">
        <f>IFERROR(VLOOKUP(Tableau1[[#This Row],[Local Libellé Normé]],TABLES!$A$2:$F$156,4,FALSE),"-")</f>
        <v>-</v>
      </c>
      <c r="P336" s="27" t="str">
        <f>IFERROR(VLOOKUP(Tableau1[[#This Row],[Local Libellé Normé]],TABLES!$A$2:$F$156,6,FALSE),"-")</f>
        <v>-</v>
      </c>
      <c r="Q336" s="27" t="str">
        <f>IFERROR(VLOOKUP(Tableau1[[#This Row],[Local Libellé Normé]],TABLES!$A$2:$F$156,2,FALSE),"-")</f>
        <v>-</v>
      </c>
      <c r="R336" s="27" t="str">
        <f>Tableau1[[#This Row],[CODE Activite]]&amp;"-"&amp;Tableau1[[#This Row],[CODE Sous Activite]]&amp;"-"&amp;Tableau1[[#This Row],[CODE Local]]</f>
        <v>-----</v>
      </c>
      <c r="S336"/>
      <c r="T336"/>
      <c r="U336"/>
      <c r="W336"/>
      <c r="X336"/>
    </row>
    <row r="337" spans="1:24">
      <c r="A337" s="71"/>
      <c r="B337" s="71"/>
      <c r="C337" s="71"/>
      <c r="D337" s="6"/>
      <c r="E337" s="6"/>
      <c r="F337" s="6"/>
      <c r="G337" s="6"/>
      <c r="H337" s="6"/>
      <c r="I337" s="6"/>
      <c r="J337" s="6"/>
      <c r="K337" s="73"/>
      <c r="L337" s="16"/>
      <c r="M337" s="27" t="str">
        <f>IFERROR(VLOOKUP(Tableau1[[#This Row],[Local Libellé Normé]],TABLES!$A$2:$F$156,3,FALSE),"-")</f>
        <v>-</v>
      </c>
      <c r="N337" s="27" t="str">
        <f>IFERROR(VLOOKUP(Tableau1[[#This Row],[Local Libellé Normé]],TABLES!$A$2:$F$156,5,FALSE),"-")</f>
        <v>-</v>
      </c>
      <c r="O337" s="27" t="str">
        <f>IFERROR(VLOOKUP(Tableau1[[#This Row],[Local Libellé Normé]],TABLES!$A$2:$F$156,4,FALSE),"-")</f>
        <v>-</v>
      </c>
      <c r="P337" s="27" t="str">
        <f>IFERROR(VLOOKUP(Tableau1[[#This Row],[Local Libellé Normé]],TABLES!$A$2:$F$156,6,FALSE),"-")</f>
        <v>-</v>
      </c>
      <c r="Q337" s="27" t="str">
        <f>IFERROR(VLOOKUP(Tableau1[[#This Row],[Local Libellé Normé]],TABLES!$A$2:$F$156,2,FALSE),"-")</f>
        <v>-</v>
      </c>
      <c r="R337" s="27" t="str">
        <f>Tableau1[[#This Row],[CODE Activite]]&amp;"-"&amp;Tableau1[[#This Row],[CODE Sous Activite]]&amp;"-"&amp;Tableau1[[#This Row],[CODE Local]]</f>
        <v>-----</v>
      </c>
      <c r="S337"/>
      <c r="T337"/>
      <c r="U337"/>
      <c r="W337"/>
      <c r="X337"/>
    </row>
    <row r="338" spans="1:24">
      <c r="A338" s="71"/>
      <c r="B338" s="71"/>
      <c r="C338" s="71"/>
      <c r="D338" s="6"/>
      <c r="E338" s="6"/>
      <c r="F338" s="6"/>
      <c r="G338" s="6"/>
      <c r="H338" s="6"/>
      <c r="I338" s="6"/>
      <c r="J338" s="6"/>
      <c r="K338" s="73"/>
      <c r="L338" s="16"/>
      <c r="M338" s="27" t="str">
        <f>IFERROR(VLOOKUP(Tableau1[[#This Row],[Local Libellé Normé]],TABLES!$A$2:$F$156,3,FALSE),"-")</f>
        <v>-</v>
      </c>
      <c r="N338" s="27" t="str">
        <f>IFERROR(VLOOKUP(Tableau1[[#This Row],[Local Libellé Normé]],TABLES!$A$2:$F$156,5,FALSE),"-")</f>
        <v>-</v>
      </c>
      <c r="O338" s="27" t="str">
        <f>IFERROR(VLOOKUP(Tableau1[[#This Row],[Local Libellé Normé]],TABLES!$A$2:$F$156,4,FALSE),"-")</f>
        <v>-</v>
      </c>
      <c r="P338" s="27" t="str">
        <f>IFERROR(VLOOKUP(Tableau1[[#This Row],[Local Libellé Normé]],TABLES!$A$2:$F$156,6,FALSE),"-")</f>
        <v>-</v>
      </c>
      <c r="Q338" s="27" t="str">
        <f>IFERROR(VLOOKUP(Tableau1[[#This Row],[Local Libellé Normé]],TABLES!$A$2:$F$156,2,FALSE),"-")</f>
        <v>-</v>
      </c>
      <c r="R338" s="27" t="str">
        <f>Tableau1[[#This Row],[CODE Activite]]&amp;"-"&amp;Tableau1[[#This Row],[CODE Sous Activite]]&amp;"-"&amp;Tableau1[[#This Row],[CODE Local]]</f>
        <v>-----</v>
      </c>
      <c r="S338"/>
      <c r="T338"/>
      <c r="U338"/>
      <c r="W338"/>
      <c r="X338"/>
    </row>
    <row r="339" spans="1:24">
      <c r="A339" s="71"/>
      <c r="B339" s="71"/>
      <c r="C339" s="71"/>
      <c r="D339" s="6"/>
      <c r="E339" s="6"/>
      <c r="F339" s="6"/>
      <c r="G339" s="6"/>
      <c r="H339" s="6"/>
      <c r="I339" s="6"/>
      <c r="J339" s="6"/>
      <c r="K339" s="73"/>
      <c r="L339" s="16"/>
      <c r="M339" s="27" t="str">
        <f>IFERROR(VLOOKUP(Tableau1[[#This Row],[Local Libellé Normé]],TABLES!$A$2:$F$156,3,FALSE),"-")</f>
        <v>-</v>
      </c>
      <c r="N339" s="27" t="str">
        <f>IFERROR(VLOOKUP(Tableau1[[#This Row],[Local Libellé Normé]],TABLES!$A$2:$F$156,5,FALSE),"-")</f>
        <v>-</v>
      </c>
      <c r="O339" s="27" t="str">
        <f>IFERROR(VLOOKUP(Tableau1[[#This Row],[Local Libellé Normé]],TABLES!$A$2:$F$156,4,FALSE),"-")</f>
        <v>-</v>
      </c>
      <c r="P339" s="27" t="str">
        <f>IFERROR(VLOOKUP(Tableau1[[#This Row],[Local Libellé Normé]],TABLES!$A$2:$F$156,6,FALSE),"-")</f>
        <v>-</v>
      </c>
      <c r="Q339" s="27" t="str">
        <f>IFERROR(VLOOKUP(Tableau1[[#This Row],[Local Libellé Normé]],TABLES!$A$2:$F$156,2,FALSE),"-")</f>
        <v>-</v>
      </c>
      <c r="R339" s="27" t="str">
        <f>Tableau1[[#This Row],[CODE Activite]]&amp;"-"&amp;Tableau1[[#This Row],[CODE Sous Activite]]&amp;"-"&amp;Tableau1[[#This Row],[CODE Local]]</f>
        <v>-----</v>
      </c>
      <c r="S339"/>
      <c r="T339"/>
      <c r="U339"/>
      <c r="W339"/>
      <c r="X339"/>
    </row>
    <row r="340" spans="1:24">
      <c r="A340" s="71"/>
      <c r="B340" s="71"/>
      <c r="C340" s="71"/>
      <c r="D340" s="6"/>
      <c r="E340" s="6"/>
      <c r="F340" s="6"/>
      <c r="G340" s="6"/>
      <c r="H340" s="6"/>
      <c r="I340" s="6"/>
      <c r="J340" s="6"/>
      <c r="K340" s="73"/>
      <c r="L340" s="16"/>
      <c r="M340" s="27" t="str">
        <f>IFERROR(VLOOKUP(Tableau1[[#This Row],[Local Libellé Normé]],TABLES!$A$2:$F$156,3,FALSE),"-")</f>
        <v>-</v>
      </c>
      <c r="N340" s="27" t="str">
        <f>IFERROR(VLOOKUP(Tableau1[[#This Row],[Local Libellé Normé]],TABLES!$A$2:$F$156,5,FALSE),"-")</f>
        <v>-</v>
      </c>
      <c r="O340" s="27" t="str">
        <f>IFERROR(VLOOKUP(Tableau1[[#This Row],[Local Libellé Normé]],TABLES!$A$2:$F$156,4,FALSE),"-")</f>
        <v>-</v>
      </c>
      <c r="P340" s="27" t="str">
        <f>IFERROR(VLOOKUP(Tableau1[[#This Row],[Local Libellé Normé]],TABLES!$A$2:$F$156,6,FALSE),"-")</f>
        <v>-</v>
      </c>
      <c r="Q340" s="27" t="str">
        <f>IFERROR(VLOOKUP(Tableau1[[#This Row],[Local Libellé Normé]],TABLES!$A$2:$F$156,2,FALSE),"-")</f>
        <v>-</v>
      </c>
      <c r="R340" s="27" t="str">
        <f>Tableau1[[#This Row],[CODE Activite]]&amp;"-"&amp;Tableau1[[#This Row],[CODE Sous Activite]]&amp;"-"&amp;Tableau1[[#This Row],[CODE Local]]</f>
        <v>-----</v>
      </c>
      <c r="S340"/>
      <c r="T340"/>
      <c r="U340"/>
      <c r="W340"/>
      <c r="X340"/>
    </row>
    <row r="341" spans="1:24">
      <c r="A341" s="71"/>
      <c r="B341" s="71"/>
      <c r="C341" s="71"/>
      <c r="D341" s="6"/>
      <c r="E341" s="6"/>
      <c r="F341" s="6"/>
      <c r="G341" s="6"/>
      <c r="H341" s="6"/>
      <c r="I341" s="6"/>
      <c r="J341" s="6"/>
      <c r="K341" s="73"/>
      <c r="L341" s="16"/>
      <c r="M341" s="27" t="str">
        <f>IFERROR(VLOOKUP(Tableau1[[#This Row],[Local Libellé Normé]],TABLES!$A$2:$F$156,3,FALSE),"-")</f>
        <v>-</v>
      </c>
      <c r="N341" s="27" t="str">
        <f>IFERROR(VLOOKUP(Tableau1[[#This Row],[Local Libellé Normé]],TABLES!$A$2:$F$156,5,FALSE),"-")</f>
        <v>-</v>
      </c>
      <c r="O341" s="27" t="str">
        <f>IFERROR(VLOOKUP(Tableau1[[#This Row],[Local Libellé Normé]],TABLES!$A$2:$F$156,4,FALSE),"-")</f>
        <v>-</v>
      </c>
      <c r="P341" s="27" t="str">
        <f>IFERROR(VLOOKUP(Tableau1[[#This Row],[Local Libellé Normé]],TABLES!$A$2:$F$156,6,FALSE),"-")</f>
        <v>-</v>
      </c>
      <c r="Q341" s="27" t="str">
        <f>IFERROR(VLOOKUP(Tableau1[[#This Row],[Local Libellé Normé]],TABLES!$A$2:$F$156,2,FALSE),"-")</f>
        <v>-</v>
      </c>
      <c r="R341" s="27" t="str">
        <f>Tableau1[[#This Row],[CODE Activite]]&amp;"-"&amp;Tableau1[[#This Row],[CODE Sous Activite]]&amp;"-"&amp;Tableau1[[#This Row],[CODE Local]]</f>
        <v>-----</v>
      </c>
      <c r="S341"/>
      <c r="T341"/>
      <c r="U341"/>
      <c r="W341"/>
      <c r="X341"/>
    </row>
    <row r="342" spans="1:24">
      <c r="A342" s="71"/>
      <c r="B342" s="71"/>
      <c r="C342" s="71"/>
      <c r="D342" s="6"/>
      <c r="E342" s="6"/>
      <c r="F342" s="6"/>
      <c r="G342" s="6"/>
      <c r="H342" s="6"/>
      <c r="I342" s="6"/>
      <c r="J342" s="6"/>
      <c r="K342" s="73"/>
      <c r="L342" s="16"/>
      <c r="M342" s="27" t="str">
        <f>IFERROR(VLOOKUP(Tableau1[[#This Row],[Local Libellé Normé]],TABLES!$A$2:$F$156,3,FALSE),"-")</f>
        <v>-</v>
      </c>
      <c r="N342" s="27" t="str">
        <f>IFERROR(VLOOKUP(Tableau1[[#This Row],[Local Libellé Normé]],TABLES!$A$2:$F$156,5,FALSE),"-")</f>
        <v>-</v>
      </c>
      <c r="O342" s="27" t="str">
        <f>IFERROR(VLOOKUP(Tableau1[[#This Row],[Local Libellé Normé]],TABLES!$A$2:$F$156,4,FALSE),"-")</f>
        <v>-</v>
      </c>
      <c r="P342" s="27" t="str">
        <f>IFERROR(VLOOKUP(Tableau1[[#This Row],[Local Libellé Normé]],TABLES!$A$2:$F$156,6,FALSE),"-")</f>
        <v>-</v>
      </c>
      <c r="Q342" s="27" t="str">
        <f>IFERROR(VLOOKUP(Tableau1[[#This Row],[Local Libellé Normé]],TABLES!$A$2:$F$156,2,FALSE),"-")</f>
        <v>-</v>
      </c>
      <c r="R342" s="27" t="str">
        <f>Tableau1[[#This Row],[CODE Activite]]&amp;"-"&amp;Tableau1[[#This Row],[CODE Sous Activite]]&amp;"-"&amp;Tableau1[[#This Row],[CODE Local]]</f>
        <v>-----</v>
      </c>
      <c r="S342"/>
      <c r="T342"/>
      <c r="U342"/>
      <c r="W342"/>
      <c r="X342"/>
    </row>
    <row r="343" spans="1:24">
      <c r="A343" s="71"/>
      <c r="B343" s="71"/>
      <c r="C343" s="71"/>
      <c r="D343" s="6"/>
      <c r="E343" s="6"/>
      <c r="F343" s="6"/>
      <c r="G343" s="6"/>
      <c r="H343" s="6"/>
      <c r="I343" s="6"/>
      <c r="J343" s="6"/>
      <c r="K343" s="73"/>
      <c r="L343" s="16"/>
      <c r="M343" s="27" t="str">
        <f>IFERROR(VLOOKUP(Tableau1[[#This Row],[Local Libellé Normé]],TABLES!$A$2:$F$156,3,FALSE),"-")</f>
        <v>-</v>
      </c>
      <c r="N343" s="27" t="str">
        <f>IFERROR(VLOOKUP(Tableau1[[#This Row],[Local Libellé Normé]],TABLES!$A$2:$F$156,5,FALSE),"-")</f>
        <v>-</v>
      </c>
      <c r="O343" s="27" t="str">
        <f>IFERROR(VLOOKUP(Tableau1[[#This Row],[Local Libellé Normé]],TABLES!$A$2:$F$156,4,FALSE),"-")</f>
        <v>-</v>
      </c>
      <c r="P343" s="27" t="str">
        <f>IFERROR(VLOOKUP(Tableau1[[#This Row],[Local Libellé Normé]],TABLES!$A$2:$F$156,6,FALSE),"-")</f>
        <v>-</v>
      </c>
      <c r="Q343" s="27" t="str">
        <f>IFERROR(VLOOKUP(Tableau1[[#This Row],[Local Libellé Normé]],TABLES!$A$2:$F$156,2,FALSE),"-")</f>
        <v>-</v>
      </c>
      <c r="R343" s="27" t="str">
        <f>Tableau1[[#This Row],[CODE Activite]]&amp;"-"&amp;Tableau1[[#This Row],[CODE Sous Activite]]&amp;"-"&amp;Tableau1[[#This Row],[CODE Local]]</f>
        <v>-----</v>
      </c>
      <c r="S343"/>
      <c r="T343"/>
      <c r="U343"/>
      <c r="W343"/>
      <c r="X343"/>
    </row>
    <row r="344" spans="1:24">
      <c r="A344" s="71"/>
      <c r="B344" s="71"/>
      <c r="C344" s="71"/>
      <c r="D344" s="6"/>
      <c r="E344" s="6"/>
      <c r="F344" s="6"/>
      <c r="G344" s="6"/>
      <c r="H344" s="6"/>
      <c r="I344" s="6"/>
      <c r="J344" s="6"/>
      <c r="K344" s="73"/>
      <c r="L344" s="16"/>
      <c r="M344" s="27" t="str">
        <f>IFERROR(VLOOKUP(Tableau1[[#This Row],[Local Libellé Normé]],TABLES!$A$2:$F$156,3,FALSE),"-")</f>
        <v>-</v>
      </c>
      <c r="N344" s="27" t="str">
        <f>IFERROR(VLOOKUP(Tableau1[[#This Row],[Local Libellé Normé]],TABLES!$A$2:$F$156,5,FALSE),"-")</f>
        <v>-</v>
      </c>
      <c r="O344" s="27" t="str">
        <f>IFERROR(VLOOKUP(Tableau1[[#This Row],[Local Libellé Normé]],TABLES!$A$2:$F$156,4,FALSE),"-")</f>
        <v>-</v>
      </c>
      <c r="P344" s="27" t="str">
        <f>IFERROR(VLOOKUP(Tableau1[[#This Row],[Local Libellé Normé]],TABLES!$A$2:$F$156,6,FALSE),"-")</f>
        <v>-</v>
      </c>
      <c r="Q344" s="27" t="str">
        <f>IFERROR(VLOOKUP(Tableau1[[#This Row],[Local Libellé Normé]],TABLES!$A$2:$F$156,2,FALSE),"-")</f>
        <v>-</v>
      </c>
      <c r="R344" s="27" t="str">
        <f>Tableau1[[#This Row],[CODE Activite]]&amp;"-"&amp;Tableau1[[#This Row],[CODE Sous Activite]]&amp;"-"&amp;Tableau1[[#This Row],[CODE Local]]</f>
        <v>-----</v>
      </c>
      <c r="S344"/>
      <c r="T344"/>
      <c r="U344"/>
      <c r="W344"/>
      <c r="X344"/>
    </row>
    <row r="345" spans="1:24">
      <c r="A345" s="71"/>
      <c r="B345" s="71"/>
      <c r="C345" s="71"/>
      <c r="D345" s="6"/>
      <c r="E345" s="6"/>
      <c r="F345" s="6"/>
      <c r="G345" s="6"/>
      <c r="H345" s="6"/>
      <c r="I345" s="6"/>
      <c r="J345" s="6"/>
      <c r="K345" s="73"/>
      <c r="L345" s="16"/>
      <c r="M345" s="27" t="str">
        <f>IFERROR(VLOOKUP(Tableau1[[#This Row],[Local Libellé Normé]],TABLES!$A$2:$F$156,3,FALSE),"-")</f>
        <v>-</v>
      </c>
      <c r="N345" s="27" t="str">
        <f>IFERROR(VLOOKUP(Tableau1[[#This Row],[Local Libellé Normé]],TABLES!$A$2:$F$156,5,FALSE),"-")</f>
        <v>-</v>
      </c>
      <c r="O345" s="27" t="str">
        <f>IFERROR(VLOOKUP(Tableau1[[#This Row],[Local Libellé Normé]],TABLES!$A$2:$F$156,4,FALSE),"-")</f>
        <v>-</v>
      </c>
      <c r="P345" s="27" t="str">
        <f>IFERROR(VLOOKUP(Tableau1[[#This Row],[Local Libellé Normé]],TABLES!$A$2:$F$156,6,FALSE),"-")</f>
        <v>-</v>
      </c>
      <c r="Q345" s="27" t="str">
        <f>IFERROR(VLOOKUP(Tableau1[[#This Row],[Local Libellé Normé]],TABLES!$A$2:$F$156,2,FALSE),"-")</f>
        <v>-</v>
      </c>
      <c r="R345" s="27" t="str">
        <f>Tableau1[[#This Row],[CODE Activite]]&amp;"-"&amp;Tableau1[[#This Row],[CODE Sous Activite]]&amp;"-"&amp;Tableau1[[#This Row],[CODE Local]]</f>
        <v>-----</v>
      </c>
      <c r="S345"/>
      <c r="T345"/>
      <c r="U345"/>
      <c r="W345"/>
      <c r="X345"/>
    </row>
    <row r="346" spans="1:24">
      <c r="A346" s="71"/>
      <c r="B346" s="71"/>
      <c r="C346" s="71"/>
      <c r="D346" s="6"/>
      <c r="E346" s="6"/>
      <c r="F346" s="6"/>
      <c r="G346" s="6"/>
      <c r="H346" s="6"/>
      <c r="I346" s="6"/>
      <c r="J346" s="6"/>
      <c r="K346" s="73"/>
      <c r="L346" s="16"/>
      <c r="M346" s="27" t="str">
        <f>IFERROR(VLOOKUP(Tableau1[[#This Row],[Local Libellé Normé]],TABLES!$A$2:$F$156,3,FALSE),"-")</f>
        <v>-</v>
      </c>
      <c r="N346" s="27" t="str">
        <f>IFERROR(VLOOKUP(Tableau1[[#This Row],[Local Libellé Normé]],TABLES!$A$2:$F$156,5,FALSE),"-")</f>
        <v>-</v>
      </c>
      <c r="O346" s="27" t="str">
        <f>IFERROR(VLOOKUP(Tableau1[[#This Row],[Local Libellé Normé]],TABLES!$A$2:$F$156,4,FALSE),"-")</f>
        <v>-</v>
      </c>
      <c r="P346" s="27" t="str">
        <f>IFERROR(VLOOKUP(Tableau1[[#This Row],[Local Libellé Normé]],TABLES!$A$2:$F$156,6,FALSE),"-")</f>
        <v>-</v>
      </c>
      <c r="Q346" s="27" t="str">
        <f>IFERROR(VLOOKUP(Tableau1[[#This Row],[Local Libellé Normé]],TABLES!$A$2:$F$156,2,FALSE),"-")</f>
        <v>-</v>
      </c>
      <c r="R346" s="27" t="str">
        <f>Tableau1[[#This Row],[CODE Activite]]&amp;"-"&amp;Tableau1[[#This Row],[CODE Sous Activite]]&amp;"-"&amp;Tableau1[[#This Row],[CODE Local]]</f>
        <v>-----</v>
      </c>
      <c r="S346"/>
      <c r="T346"/>
      <c r="U346"/>
      <c r="W346"/>
      <c r="X346"/>
    </row>
    <row r="347" spans="1:24">
      <c r="A347" s="71"/>
      <c r="B347" s="71"/>
      <c r="C347" s="71"/>
      <c r="D347" s="6"/>
      <c r="E347" s="6"/>
      <c r="F347" s="6"/>
      <c r="G347" s="6"/>
      <c r="H347" s="6"/>
      <c r="I347" s="6"/>
      <c r="J347" s="6"/>
      <c r="K347" s="73"/>
      <c r="L347" s="16"/>
      <c r="M347" s="27" t="str">
        <f>IFERROR(VLOOKUP(Tableau1[[#This Row],[Local Libellé Normé]],TABLES!$A$2:$F$156,3,FALSE),"-")</f>
        <v>-</v>
      </c>
      <c r="N347" s="27" t="str">
        <f>IFERROR(VLOOKUP(Tableau1[[#This Row],[Local Libellé Normé]],TABLES!$A$2:$F$156,5,FALSE),"-")</f>
        <v>-</v>
      </c>
      <c r="O347" s="27" t="str">
        <f>IFERROR(VLOOKUP(Tableau1[[#This Row],[Local Libellé Normé]],TABLES!$A$2:$F$156,4,FALSE),"-")</f>
        <v>-</v>
      </c>
      <c r="P347" s="27" t="str">
        <f>IFERROR(VLOOKUP(Tableau1[[#This Row],[Local Libellé Normé]],TABLES!$A$2:$F$156,6,FALSE),"-")</f>
        <v>-</v>
      </c>
      <c r="Q347" s="27" t="str">
        <f>IFERROR(VLOOKUP(Tableau1[[#This Row],[Local Libellé Normé]],TABLES!$A$2:$F$156,2,FALSE),"-")</f>
        <v>-</v>
      </c>
      <c r="R347" s="27" t="str">
        <f>Tableau1[[#This Row],[CODE Activite]]&amp;"-"&amp;Tableau1[[#This Row],[CODE Sous Activite]]&amp;"-"&amp;Tableau1[[#This Row],[CODE Local]]</f>
        <v>-----</v>
      </c>
      <c r="S347"/>
      <c r="T347"/>
      <c r="U347"/>
      <c r="W347"/>
      <c r="X347"/>
    </row>
    <row r="348" spans="1:24">
      <c r="A348" s="71"/>
      <c r="B348" s="71"/>
      <c r="C348" s="71"/>
      <c r="D348" s="6"/>
      <c r="E348" s="6"/>
      <c r="F348" s="6"/>
      <c r="G348" s="6"/>
      <c r="H348" s="6"/>
      <c r="I348" s="6"/>
      <c r="J348" s="6"/>
      <c r="K348" s="73"/>
      <c r="L348" s="16"/>
      <c r="M348" s="27" t="str">
        <f>IFERROR(VLOOKUP(Tableau1[[#This Row],[Local Libellé Normé]],TABLES!$A$2:$F$156,3,FALSE),"-")</f>
        <v>-</v>
      </c>
      <c r="N348" s="27" t="str">
        <f>IFERROR(VLOOKUP(Tableau1[[#This Row],[Local Libellé Normé]],TABLES!$A$2:$F$156,5,FALSE),"-")</f>
        <v>-</v>
      </c>
      <c r="O348" s="27" t="str">
        <f>IFERROR(VLOOKUP(Tableau1[[#This Row],[Local Libellé Normé]],TABLES!$A$2:$F$156,4,FALSE),"-")</f>
        <v>-</v>
      </c>
      <c r="P348" s="27" t="str">
        <f>IFERROR(VLOOKUP(Tableau1[[#This Row],[Local Libellé Normé]],TABLES!$A$2:$F$156,6,FALSE),"-")</f>
        <v>-</v>
      </c>
      <c r="Q348" s="27" t="str">
        <f>IFERROR(VLOOKUP(Tableau1[[#This Row],[Local Libellé Normé]],TABLES!$A$2:$F$156,2,FALSE),"-")</f>
        <v>-</v>
      </c>
      <c r="R348" s="27" t="str">
        <f>Tableau1[[#This Row],[CODE Activite]]&amp;"-"&amp;Tableau1[[#This Row],[CODE Sous Activite]]&amp;"-"&amp;Tableau1[[#This Row],[CODE Local]]</f>
        <v>-----</v>
      </c>
      <c r="S348"/>
      <c r="T348"/>
      <c r="U348"/>
      <c r="W348"/>
      <c r="X348"/>
    </row>
    <row r="349" spans="1:24">
      <c r="A349" s="71"/>
      <c r="B349" s="71"/>
      <c r="C349" s="71"/>
      <c r="D349" s="6"/>
      <c r="E349" s="6"/>
      <c r="F349" s="6"/>
      <c r="G349" s="6"/>
      <c r="H349" s="6"/>
      <c r="I349" s="6"/>
      <c r="J349" s="6"/>
      <c r="K349" s="73"/>
      <c r="L349" s="16"/>
      <c r="M349" s="27" t="str">
        <f>IFERROR(VLOOKUP(Tableau1[[#This Row],[Local Libellé Normé]],TABLES!$A$2:$F$156,3,FALSE),"-")</f>
        <v>-</v>
      </c>
      <c r="N349" s="27" t="str">
        <f>IFERROR(VLOOKUP(Tableau1[[#This Row],[Local Libellé Normé]],TABLES!$A$2:$F$156,5,FALSE),"-")</f>
        <v>-</v>
      </c>
      <c r="O349" s="27" t="str">
        <f>IFERROR(VLOOKUP(Tableau1[[#This Row],[Local Libellé Normé]],TABLES!$A$2:$F$156,4,FALSE),"-")</f>
        <v>-</v>
      </c>
      <c r="P349" s="27" t="str">
        <f>IFERROR(VLOOKUP(Tableau1[[#This Row],[Local Libellé Normé]],TABLES!$A$2:$F$156,6,FALSE),"-")</f>
        <v>-</v>
      </c>
      <c r="Q349" s="27" t="str">
        <f>IFERROR(VLOOKUP(Tableau1[[#This Row],[Local Libellé Normé]],TABLES!$A$2:$F$156,2,FALSE),"-")</f>
        <v>-</v>
      </c>
      <c r="R349" s="27" t="str">
        <f>Tableau1[[#This Row],[CODE Activite]]&amp;"-"&amp;Tableau1[[#This Row],[CODE Sous Activite]]&amp;"-"&amp;Tableau1[[#This Row],[CODE Local]]</f>
        <v>-----</v>
      </c>
      <c r="S349"/>
      <c r="T349"/>
      <c r="U349"/>
      <c r="W349"/>
      <c r="X349"/>
    </row>
    <row r="350" spans="1:24">
      <c r="A350" s="71"/>
      <c r="B350" s="71"/>
      <c r="C350" s="71"/>
      <c r="D350" s="6"/>
      <c r="E350" s="6"/>
      <c r="F350" s="6"/>
      <c r="G350" s="6"/>
      <c r="H350" s="6"/>
      <c r="I350" s="6"/>
      <c r="J350" s="6"/>
      <c r="K350" s="73"/>
      <c r="L350" s="16"/>
      <c r="M350" s="27" t="str">
        <f>IFERROR(VLOOKUP(Tableau1[[#This Row],[Local Libellé Normé]],TABLES!$A$2:$F$156,3,FALSE),"-")</f>
        <v>-</v>
      </c>
      <c r="N350" s="27" t="str">
        <f>IFERROR(VLOOKUP(Tableau1[[#This Row],[Local Libellé Normé]],TABLES!$A$2:$F$156,5,FALSE),"-")</f>
        <v>-</v>
      </c>
      <c r="O350" s="27" t="str">
        <f>IFERROR(VLOOKUP(Tableau1[[#This Row],[Local Libellé Normé]],TABLES!$A$2:$F$156,4,FALSE),"-")</f>
        <v>-</v>
      </c>
      <c r="P350" s="27" t="str">
        <f>IFERROR(VLOOKUP(Tableau1[[#This Row],[Local Libellé Normé]],TABLES!$A$2:$F$156,6,FALSE),"-")</f>
        <v>-</v>
      </c>
      <c r="Q350" s="27" t="str">
        <f>IFERROR(VLOOKUP(Tableau1[[#This Row],[Local Libellé Normé]],TABLES!$A$2:$F$156,2,FALSE),"-")</f>
        <v>-</v>
      </c>
      <c r="R350" s="27" t="str">
        <f>Tableau1[[#This Row],[CODE Activite]]&amp;"-"&amp;Tableau1[[#This Row],[CODE Sous Activite]]&amp;"-"&amp;Tableau1[[#This Row],[CODE Local]]</f>
        <v>-----</v>
      </c>
      <c r="S350"/>
      <c r="T350"/>
      <c r="U350"/>
      <c r="W350"/>
      <c r="X350"/>
    </row>
    <row r="351" spans="1:24">
      <c r="A351" s="71"/>
      <c r="B351" s="71"/>
      <c r="C351" s="71"/>
      <c r="D351" s="6"/>
      <c r="E351" s="6"/>
      <c r="F351" s="6"/>
      <c r="G351" s="6"/>
      <c r="H351" s="6"/>
      <c r="I351" s="6"/>
      <c r="J351" s="6"/>
      <c r="K351" s="73"/>
      <c r="L351" s="16"/>
      <c r="M351" s="27" t="str">
        <f>IFERROR(VLOOKUP(Tableau1[[#This Row],[Local Libellé Normé]],TABLES!$A$2:$F$156,3,FALSE),"-")</f>
        <v>-</v>
      </c>
      <c r="N351" s="27" t="str">
        <f>IFERROR(VLOOKUP(Tableau1[[#This Row],[Local Libellé Normé]],TABLES!$A$2:$F$156,5,FALSE),"-")</f>
        <v>-</v>
      </c>
      <c r="O351" s="27" t="str">
        <f>IFERROR(VLOOKUP(Tableau1[[#This Row],[Local Libellé Normé]],TABLES!$A$2:$F$156,4,FALSE),"-")</f>
        <v>-</v>
      </c>
      <c r="P351" s="27" t="str">
        <f>IFERROR(VLOOKUP(Tableau1[[#This Row],[Local Libellé Normé]],TABLES!$A$2:$F$156,6,FALSE),"-")</f>
        <v>-</v>
      </c>
      <c r="Q351" s="27" t="str">
        <f>IFERROR(VLOOKUP(Tableau1[[#This Row],[Local Libellé Normé]],TABLES!$A$2:$F$156,2,FALSE),"-")</f>
        <v>-</v>
      </c>
      <c r="R351" s="27" t="str">
        <f>Tableau1[[#This Row],[CODE Activite]]&amp;"-"&amp;Tableau1[[#This Row],[CODE Sous Activite]]&amp;"-"&amp;Tableau1[[#This Row],[CODE Local]]</f>
        <v>-----</v>
      </c>
      <c r="S351"/>
      <c r="T351"/>
      <c r="U351"/>
      <c r="W351"/>
      <c r="X351"/>
    </row>
    <row r="352" spans="1:24">
      <c r="A352" s="71"/>
      <c r="B352" s="71"/>
      <c r="C352" s="71"/>
      <c r="D352" s="6"/>
      <c r="E352" s="6"/>
      <c r="F352" s="6"/>
      <c r="G352" s="6"/>
      <c r="H352" s="6"/>
      <c r="I352" s="6"/>
      <c r="J352" s="6"/>
      <c r="K352" s="73"/>
      <c r="L352" s="16"/>
      <c r="M352" s="27" t="str">
        <f>IFERROR(VLOOKUP(Tableau1[[#This Row],[Local Libellé Normé]],TABLES!$A$2:$F$156,3,FALSE),"-")</f>
        <v>-</v>
      </c>
      <c r="N352" s="27" t="str">
        <f>IFERROR(VLOOKUP(Tableau1[[#This Row],[Local Libellé Normé]],TABLES!$A$2:$F$156,5,FALSE),"-")</f>
        <v>-</v>
      </c>
      <c r="O352" s="27" t="str">
        <f>IFERROR(VLOOKUP(Tableau1[[#This Row],[Local Libellé Normé]],TABLES!$A$2:$F$156,4,FALSE),"-")</f>
        <v>-</v>
      </c>
      <c r="P352" s="27" t="str">
        <f>IFERROR(VLOOKUP(Tableau1[[#This Row],[Local Libellé Normé]],TABLES!$A$2:$F$156,6,FALSE),"-")</f>
        <v>-</v>
      </c>
      <c r="Q352" s="27" t="str">
        <f>IFERROR(VLOOKUP(Tableau1[[#This Row],[Local Libellé Normé]],TABLES!$A$2:$F$156,2,FALSE),"-")</f>
        <v>-</v>
      </c>
      <c r="R352" s="27" t="str">
        <f>Tableau1[[#This Row],[CODE Activite]]&amp;"-"&amp;Tableau1[[#This Row],[CODE Sous Activite]]&amp;"-"&amp;Tableau1[[#This Row],[CODE Local]]</f>
        <v>-----</v>
      </c>
      <c r="S352"/>
      <c r="T352"/>
      <c r="U352"/>
      <c r="W352"/>
      <c r="X352"/>
    </row>
    <row r="353" spans="1:24">
      <c r="A353" s="71"/>
      <c r="B353" s="71"/>
      <c r="C353" s="71"/>
      <c r="D353" s="6"/>
      <c r="E353" s="6"/>
      <c r="F353" s="6"/>
      <c r="G353" s="6"/>
      <c r="H353" s="6"/>
      <c r="I353" s="6"/>
      <c r="J353" s="6"/>
      <c r="K353" s="73"/>
      <c r="L353" s="16"/>
      <c r="M353" s="27" t="str">
        <f>IFERROR(VLOOKUP(Tableau1[[#This Row],[Local Libellé Normé]],TABLES!$A$2:$F$156,3,FALSE),"-")</f>
        <v>-</v>
      </c>
      <c r="N353" s="27" t="str">
        <f>IFERROR(VLOOKUP(Tableau1[[#This Row],[Local Libellé Normé]],TABLES!$A$2:$F$156,5,FALSE),"-")</f>
        <v>-</v>
      </c>
      <c r="O353" s="27" t="str">
        <f>IFERROR(VLOOKUP(Tableau1[[#This Row],[Local Libellé Normé]],TABLES!$A$2:$F$156,4,FALSE),"-")</f>
        <v>-</v>
      </c>
      <c r="P353" s="27" t="str">
        <f>IFERROR(VLOOKUP(Tableau1[[#This Row],[Local Libellé Normé]],TABLES!$A$2:$F$156,6,FALSE),"-")</f>
        <v>-</v>
      </c>
      <c r="Q353" s="27" t="str">
        <f>IFERROR(VLOOKUP(Tableau1[[#This Row],[Local Libellé Normé]],TABLES!$A$2:$F$156,2,FALSE),"-")</f>
        <v>-</v>
      </c>
      <c r="R353" s="27" t="str">
        <f>Tableau1[[#This Row],[CODE Activite]]&amp;"-"&amp;Tableau1[[#This Row],[CODE Sous Activite]]&amp;"-"&amp;Tableau1[[#This Row],[CODE Local]]</f>
        <v>-----</v>
      </c>
      <c r="S353"/>
      <c r="T353"/>
      <c r="U353"/>
      <c r="W353"/>
      <c r="X353"/>
    </row>
    <row r="354" spans="1:24">
      <c r="A354" s="71"/>
      <c r="B354" s="71"/>
      <c r="C354" s="71"/>
      <c r="D354" s="6"/>
      <c r="E354" s="6"/>
      <c r="F354" s="6"/>
      <c r="G354" s="6"/>
      <c r="H354" s="6"/>
      <c r="I354" s="6"/>
      <c r="J354" s="6"/>
      <c r="K354" s="73"/>
      <c r="L354" s="16"/>
      <c r="M354" s="27" t="str">
        <f>IFERROR(VLOOKUP(Tableau1[[#This Row],[Local Libellé Normé]],TABLES!$A$2:$F$156,3,FALSE),"-")</f>
        <v>-</v>
      </c>
      <c r="N354" s="27" t="str">
        <f>IFERROR(VLOOKUP(Tableau1[[#This Row],[Local Libellé Normé]],TABLES!$A$2:$F$156,5,FALSE),"-")</f>
        <v>-</v>
      </c>
      <c r="O354" s="27" t="str">
        <f>IFERROR(VLOOKUP(Tableau1[[#This Row],[Local Libellé Normé]],TABLES!$A$2:$F$156,4,FALSE),"-")</f>
        <v>-</v>
      </c>
      <c r="P354" s="27" t="str">
        <f>IFERROR(VLOOKUP(Tableau1[[#This Row],[Local Libellé Normé]],TABLES!$A$2:$F$156,6,FALSE),"-")</f>
        <v>-</v>
      </c>
      <c r="Q354" s="27" t="str">
        <f>IFERROR(VLOOKUP(Tableau1[[#This Row],[Local Libellé Normé]],TABLES!$A$2:$F$156,2,FALSE),"-")</f>
        <v>-</v>
      </c>
      <c r="R354" s="27" t="str">
        <f>Tableau1[[#This Row],[CODE Activite]]&amp;"-"&amp;Tableau1[[#This Row],[CODE Sous Activite]]&amp;"-"&amp;Tableau1[[#This Row],[CODE Local]]</f>
        <v>-----</v>
      </c>
      <c r="S354"/>
      <c r="T354"/>
      <c r="U354"/>
      <c r="W354"/>
      <c r="X354"/>
    </row>
    <row r="355" spans="1:24">
      <c r="A355" s="71"/>
      <c r="B355" s="71"/>
      <c r="C355" s="71"/>
      <c r="D355" s="6"/>
      <c r="E355" s="6"/>
      <c r="F355" s="6"/>
      <c r="G355" s="6"/>
      <c r="H355" s="6"/>
      <c r="I355" s="6"/>
      <c r="J355" s="6"/>
      <c r="K355" s="73"/>
      <c r="L355" s="16"/>
      <c r="M355" s="27" t="str">
        <f>IFERROR(VLOOKUP(Tableau1[[#This Row],[Local Libellé Normé]],TABLES!$A$2:$F$156,3,FALSE),"-")</f>
        <v>-</v>
      </c>
      <c r="N355" s="27" t="str">
        <f>IFERROR(VLOOKUP(Tableau1[[#This Row],[Local Libellé Normé]],TABLES!$A$2:$F$156,5,FALSE),"-")</f>
        <v>-</v>
      </c>
      <c r="O355" s="27" t="str">
        <f>IFERROR(VLOOKUP(Tableau1[[#This Row],[Local Libellé Normé]],TABLES!$A$2:$F$156,4,FALSE),"-")</f>
        <v>-</v>
      </c>
      <c r="P355" s="27" t="str">
        <f>IFERROR(VLOOKUP(Tableau1[[#This Row],[Local Libellé Normé]],TABLES!$A$2:$F$156,6,FALSE),"-")</f>
        <v>-</v>
      </c>
      <c r="Q355" s="27" t="str">
        <f>IFERROR(VLOOKUP(Tableau1[[#This Row],[Local Libellé Normé]],TABLES!$A$2:$F$156,2,FALSE),"-")</f>
        <v>-</v>
      </c>
      <c r="R355" s="27" t="str">
        <f>Tableau1[[#This Row],[CODE Activite]]&amp;"-"&amp;Tableau1[[#This Row],[CODE Sous Activite]]&amp;"-"&amp;Tableau1[[#This Row],[CODE Local]]</f>
        <v>-----</v>
      </c>
      <c r="S355"/>
      <c r="T355"/>
      <c r="U355"/>
      <c r="W355"/>
      <c r="X355"/>
    </row>
    <row r="356" spans="1:24">
      <c r="A356" s="71"/>
      <c r="B356" s="71"/>
      <c r="C356" s="71"/>
      <c r="D356" s="6"/>
      <c r="E356" s="6"/>
      <c r="F356" s="6"/>
      <c r="G356" s="6"/>
      <c r="H356" s="6"/>
      <c r="I356" s="6"/>
      <c r="J356" s="6"/>
      <c r="K356" s="73"/>
      <c r="L356" s="16"/>
      <c r="M356" s="27" t="str">
        <f>IFERROR(VLOOKUP(Tableau1[[#This Row],[Local Libellé Normé]],TABLES!$A$2:$F$156,3,FALSE),"-")</f>
        <v>-</v>
      </c>
      <c r="N356" s="27" t="str">
        <f>IFERROR(VLOOKUP(Tableau1[[#This Row],[Local Libellé Normé]],TABLES!$A$2:$F$156,5,FALSE),"-")</f>
        <v>-</v>
      </c>
      <c r="O356" s="27" t="str">
        <f>IFERROR(VLOOKUP(Tableau1[[#This Row],[Local Libellé Normé]],TABLES!$A$2:$F$156,4,FALSE),"-")</f>
        <v>-</v>
      </c>
      <c r="P356" s="27" t="str">
        <f>IFERROR(VLOOKUP(Tableau1[[#This Row],[Local Libellé Normé]],TABLES!$A$2:$F$156,6,FALSE),"-")</f>
        <v>-</v>
      </c>
      <c r="Q356" s="27" t="str">
        <f>IFERROR(VLOOKUP(Tableau1[[#This Row],[Local Libellé Normé]],TABLES!$A$2:$F$156,2,FALSE),"-")</f>
        <v>-</v>
      </c>
      <c r="R356" s="27" t="str">
        <f>Tableau1[[#This Row],[CODE Activite]]&amp;"-"&amp;Tableau1[[#This Row],[CODE Sous Activite]]&amp;"-"&amp;Tableau1[[#This Row],[CODE Local]]</f>
        <v>-----</v>
      </c>
      <c r="S356"/>
      <c r="T356"/>
      <c r="U356"/>
      <c r="W356"/>
      <c r="X356"/>
    </row>
    <row r="357" spans="1:24">
      <c r="A357" s="71"/>
      <c r="B357" s="71"/>
      <c r="C357" s="71"/>
      <c r="D357" s="6"/>
      <c r="E357" s="6"/>
      <c r="F357" s="6"/>
      <c r="G357" s="6"/>
      <c r="H357" s="6"/>
      <c r="I357" s="6"/>
      <c r="J357" s="6"/>
      <c r="K357" s="73"/>
      <c r="L357" s="16"/>
      <c r="M357" s="27" t="str">
        <f>IFERROR(VLOOKUP(Tableau1[[#This Row],[Local Libellé Normé]],TABLES!$A$2:$F$156,3,FALSE),"-")</f>
        <v>-</v>
      </c>
      <c r="N357" s="27" t="str">
        <f>IFERROR(VLOOKUP(Tableau1[[#This Row],[Local Libellé Normé]],TABLES!$A$2:$F$156,5,FALSE),"-")</f>
        <v>-</v>
      </c>
      <c r="O357" s="27" t="str">
        <f>IFERROR(VLOOKUP(Tableau1[[#This Row],[Local Libellé Normé]],TABLES!$A$2:$F$156,4,FALSE),"-")</f>
        <v>-</v>
      </c>
      <c r="P357" s="27" t="str">
        <f>IFERROR(VLOOKUP(Tableau1[[#This Row],[Local Libellé Normé]],TABLES!$A$2:$F$156,6,FALSE),"-")</f>
        <v>-</v>
      </c>
      <c r="Q357" s="27" t="str">
        <f>IFERROR(VLOOKUP(Tableau1[[#This Row],[Local Libellé Normé]],TABLES!$A$2:$F$156,2,FALSE),"-")</f>
        <v>-</v>
      </c>
      <c r="R357" s="27" t="str">
        <f>Tableau1[[#This Row],[CODE Activite]]&amp;"-"&amp;Tableau1[[#This Row],[CODE Sous Activite]]&amp;"-"&amp;Tableau1[[#This Row],[CODE Local]]</f>
        <v>-----</v>
      </c>
      <c r="S357"/>
      <c r="T357"/>
      <c r="U357"/>
      <c r="W357"/>
      <c r="X357"/>
    </row>
    <row r="358" spans="1:24">
      <c r="A358" s="71"/>
      <c r="B358" s="71"/>
      <c r="C358" s="71"/>
      <c r="D358" s="6"/>
      <c r="E358" s="6"/>
      <c r="F358" s="6"/>
      <c r="G358" s="6"/>
      <c r="H358" s="6"/>
      <c r="I358" s="6"/>
      <c r="J358" s="6"/>
      <c r="K358" s="73"/>
      <c r="L358" s="16"/>
      <c r="M358" s="27" t="str">
        <f>IFERROR(VLOOKUP(Tableau1[[#This Row],[Local Libellé Normé]],TABLES!$A$2:$F$156,3,FALSE),"-")</f>
        <v>-</v>
      </c>
      <c r="N358" s="27" t="str">
        <f>IFERROR(VLOOKUP(Tableau1[[#This Row],[Local Libellé Normé]],TABLES!$A$2:$F$156,5,FALSE),"-")</f>
        <v>-</v>
      </c>
      <c r="O358" s="27" t="str">
        <f>IFERROR(VLOOKUP(Tableau1[[#This Row],[Local Libellé Normé]],TABLES!$A$2:$F$156,4,FALSE),"-")</f>
        <v>-</v>
      </c>
      <c r="P358" s="27" t="str">
        <f>IFERROR(VLOOKUP(Tableau1[[#This Row],[Local Libellé Normé]],TABLES!$A$2:$F$156,6,FALSE),"-")</f>
        <v>-</v>
      </c>
      <c r="Q358" s="27" t="str">
        <f>IFERROR(VLOOKUP(Tableau1[[#This Row],[Local Libellé Normé]],TABLES!$A$2:$F$156,2,FALSE),"-")</f>
        <v>-</v>
      </c>
      <c r="R358" s="27" t="str">
        <f>Tableau1[[#This Row],[CODE Activite]]&amp;"-"&amp;Tableau1[[#This Row],[CODE Sous Activite]]&amp;"-"&amp;Tableau1[[#This Row],[CODE Local]]</f>
        <v>-----</v>
      </c>
      <c r="S358"/>
      <c r="T358"/>
      <c r="U358"/>
      <c r="W358"/>
      <c r="X358"/>
    </row>
    <row r="359" spans="1:24">
      <c r="A359" s="71"/>
      <c r="B359" s="71"/>
      <c r="C359" s="71"/>
      <c r="D359" s="6"/>
      <c r="E359" s="6"/>
      <c r="F359" s="6"/>
      <c r="G359" s="6"/>
      <c r="H359" s="6"/>
      <c r="I359" s="6"/>
      <c r="J359" s="6"/>
      <c r="K359" s="73"/>
      <c r="L359" s="16"/>
      <c r="M359" s="27" t="str">
        <f>IFERROR(VLOOKUP(Tableau1[[#This Row],[Local Libellé Normé]],TABLES!$A$2:$F$156,3,FALSE),"-")</f>
        <v>-</v>
      </c>
      <c r="N359" s="27" t="str">
        <f>IFERROR(VLOOKUP(Tableau1[[#This Row],[Local Libellé Normé]],TABLES!$A$2:$F$156,5,FALSE),"-")</f>
        <v>-</v>
      </c>
      <c r="O359" s="27" t="str">
        <f>IFERROR(VLOOKUP(Tableau1[[#This Row],[Local Libellé Normé]],TABLES!$A$2:$F$156,4,FALSE),"-")</f>
        <v>-</v>
      </c>
      <c r="P359" s="27" t="str">
        <f>IFERROR(VLOOKUP(Tableau1[[#This Row],[Local Libellé Normé]],TABLES!$A$2:$F$156,6,FALSE),"-")</f>
        <v>-</v>
      </c>
      <c r="Q359" s="27" t="str">
        <f>IFERROR(VLOOKUP(Tableau1[[#This Row],[Local Libellé Normé]],TABLES!$A$2:$F$156,2,FALSE),"-")</f>
        <v>-</v>
      </c>
      <c r="R359" s="27" t="str">
        <f>Tableau1[[#This Row],[CODE Activite]]&amp;"-"&amp;Tableau1[[#This Row],[CODE Sous Activite]]&amp;"-"&amp;Tableau1[[#This Row],[CODE Local]]</f>
        <v>-----</v>
      </c>
      <c r="S359"/>
      <c r="T359"/>
      <c r="U359"/>
      <c r="W359"/>
      <c r="X359"/>
    </row>
    <row r="360" spans="1:24">
      <c r="A360" s="71"/>
      <c r="B360" s="71"/>
      <c r="C360" s="71"/>
      <c r="D360" s="6"/>
      <c r="E360" s="6"/>
      <c r="F360" s="6"/>
      <c r="G360" s="6"/>
      <c r="H360" s="6"/>
      <c r="I360" s="6"/>
      <c r="J360" s="6"/>
      <c r="K360" s="73"/>
      <c r="L360" s="16"/>
      <c r="M360" s="27" t="str">
        <f>IFERROR(VLOOKUP(Tableau1[[#This Row],[Local Libellé Normé]],TABLES!$A$2:$F$156,3,FALSE),"-")</f>
        <v>-</v>
      </c>
      <c r="N360" s="27" t="str">
        <f>IFERROR(VLOOKUP(Tableau1[[#This Row],[Local Libellé Normé]],TABLES!$A$2:$F$156,5,FALSE),"-")</f>
        <v>-</v>
      </c>
      <c r="O360" s="27" t="str">
        <f>IFERROR(VLOOKUP(Tableau1[[#This Row],[Local Libellé Normé]],TABLES!$A$2:$F$156,4,FALSE),"-")</f>
        <v>-</v>
      </c>
      <c r="P360" s="27" t="str">
        <f>IFERROR(VLOOKUP(Tableau1[[#This Row],[Local Libellé Normé]],TABLES!$A$2:$F$156,6,FALSE),"-")</f>
        <v>-</v>
      </c>
      <c r="Q360" s="27" t="str">
        <f>IFERROR(VLOOKUP(Tableau1[[#This Row],[Local Libellé Normé]],TABLES!$A$2:$F$156,2,FALSE),"-")</f>
        <v>-</v>
      </c>
      <c r="R360" s="27" t="str">
        <f>Tableau1[[#This Row],[CODE Activite]]&amp;"-"&amp;Tableau1[[#This Row],[CODE Sous Activite]]&amp;"-"&amp;Tableau1[[#This Row],[CODE Local]]</f>
        <v>-----</v>
      </c>
      <c r="S360"/>
      <c r="T360"/>
      <c r="U360"/>
      <c r="W360"/>
      <c r="X360"/>
    </row>
    <row r="361" spans="1:24">
      <c r="A361" s="71"/>
      <c r="B361" s="71"/>
      <c r="C361" s="71"/>
      <c r="D361" s="6"/>
      <c r="E361" s="6"/>
      <c r="F361" s="6"/>
      <c r="G361" s="6"/>
      <c r="H361" s="6"/>
      <c r="I361" s="6"/>
      <c r="J361" s="6"/>
      <c r="K361" s="73"/>
      <c r="L361" s="16"/>
      <c r="M361" s="27" t="str">
        <f>IFERROR(VLOOKUP(Tableau1[[#This Row],[Local Libellé Normé]],TABLES!$A$2:$F$156,3,FALSE),"-")</f>
        <v>-</v>
      </c>
      <c r="N361" s="27" t="str">
        <f>IFERROR(VLOOKUP(Tableau1[[#This Row],[Local Libellé Normé]],TABLES!$A$2:$F$156,5,FALSE),"-")</f>
        <v>-</v>
      </c>
      <c r="O361" s="27" t="str">
        <f>IFERROR(VLOOKUP(Tableau1[[#This Row],[Local Libellé Normé]],TABLES!$A$2:$F$156,4,FALSE),"-")</f>
        <v>-</v>
      </c>
      <c r="P361" s="27" t="str">
        <f>IFERROR(VLOOKUP(Tableau1[[#This Row],[Local Libellé Normé]],TABLES!$A$2:$F$156,6,FALSE),"-")</f>
        <v>-</v>
      </c>
      <c r="Q361" s="27" t="str">
        <f>IFERROR(VLOOKUP(Tableau1[[#This Row],[Local Libellé Normé]],TABLES!$A$2:$F$156,2,FALSE),"-")</f>
        <v>-</v>
      </c>
      <c r="R361" s="27" t="str">
        <f>Tableau1[[#This Row],[CODE Activite]]&amp;"-"&amp;Tableau1[[#This Row],[CODE Sous Activite]]&amp;"-"&amp;Tableau1[[#This Row],[CODE Local]]</f>
        <v>-----</v>
      </c>
      <c r="S361"/>
      <c r="T361"/>
      <c r="U361"/>
      <c r="W361"/>
      <c r="X361"/>
    </row>
    <row r="362" spans="1:24">
      <c r="A362" s="71"/>
      <c r="B362" s="71"/>
      <c r="C362" s="71"/>
      <c r="D362" s="6"/>
      <c r="E362" s="6"/>
      <c r="F362" s="6"/>
      <c r="G362" s="6"/>
      <c r="H362" s="6"/>
      <c r="I362" s="6"/>
      <c r="J362" s="6"/>
      <c r="K362" s="73"/>
      <c r="L362" s="16"/>
      <c r="M362" s="27" t="str">
        <f>IFERROR(VLOOKUP(Tableau1[[#This Row],[Local Libellé Normé]],TABLES!$A$2:$F$156,3,FALSE),"-")</f>
        <v>-</v>
      </c>
      <c r="N362" s="27" t="str">
        <f>IFERROR(VLOOKUP(Tableau1[[#This Row],[Local Libellé Normé]],TABLES!$A$2:$F$156,5,FALSE),"-")</f>
        <v>-</v>
      </c>
      <c r="O362" s="27" t="str">
        <f>IFERROR(VLOOKUP(Tableau1[[#This Row],[Local Libellé Normé]],TABLES!$A$2:$F$156,4,FALSE),"-")</f>
        <v>-</v>
      </c>
      <c r="P362" s="27" t="str">
        <f>IFERROR(VLOOKUP(Tableau1[[#This Row],[Local Libellé Normé]],TABLES!$A$2:$F$156,6,FALSE),"-")</f>
        <v>-</v>
      </c>
      <c r="Q362" s="27" t="str">
        <f>IFERROR(VLOOKUP(Tableau1[[#This Row],[Local Libellé Normé]],TABLES!$A$2:$F$156,2,FALSE),"-")</f>
        <v>-</v>
      </c>
      <c r="R362" s="27" t="str">
        <f>Tableau1[[#This Row],[CODE Activite]]&amp;"-"&amp;Tableau1[[#This Row],[CODE Sous Activite]]&amp;"-"&amp;Tableau1[[#This Row],[CODE Local]]</f>
        <v>-----</v>
      </c>
      <c r="S362"/>
      <c r="T362"/>
      <c r="U362"/>
      <c r="W362"/>
      <c r="X362"/>
    </row>
    <row r="363" spans="1:24">
      <c r="A363" s="71"/>
      <c r="B363" s="71"/>
      <c r="C363" s="71"/>
      <c r="D363" s="6"/>
      <c r="E363" s="6"/>
      <c r="F363" s="6"/>
      <c r="G363" s="6"/>
      <c r="H363" s="6"/>
      <c r="I363" s="6"/>
      <c r="J363" s="6"/>
      <c r="K363" s="73"/>
      <c r="L363" s="16"/>
      <c r="M363" s="27" t="str">
        <f>IFERROR(VLOOKUP(Tableau1[[#This Row],[Local Libellé Normé]],TABLES!$A$2:$F$156,3,FALSE),"-")</f>
        <v>-</v>
      </c>
      <c r="N363" s="27" t="str">
        <f>IFERROR(VLOOKUP(Tableau1[[#This Row],[Local Libellé Normé]],TABLES!$A$2:$F$156,5,FALSE),"-")</f>
        <v>-</v>
      </c>
      <c r="O363" s="27" t="str">
        <f>IFERROR(VLOOKUP(Tableau1[[#This Row],[Local Libellé Normé]],TABLES!$A$2:$F$156,4,FALSE),"-")</f>
        <v>-</v>
      </c>
      <c r="P363" s="27" t="str">
        <f>IFERROR(VLOOKUP(Tableau1[[#This Row],[Local Libellé Normé]],TABLES!$A$2:$F$156,6,FALSE),"-")</f>
        <v>-</v>
      </c>
      <c r="Q363" s="27" t="str">
        <f>IFERROR(VLOOKUP(Tableau1[[#This Row],[Local Libellé Normé]],TABLES!$A$2:$F$156,2,FALSE),"-")</f>
        <v>-</v>
      </c>
      <c r="R363" s="27" t="str">
        <f>Tableau1[[#This Row],[CODE Activite]]&amp;"-"&amp;Tableau1[[#This Row],[CODE Sous Activite]]&amp;"-"&amp;Tableau1[[#This Row],[CODE Local]]</f>
        <v>-----</v>
      </c>
      <c r="S363"/>
      <c r="T363"/>
      <c r="U363"/>
      <c r="W363"/>
      <c r="X363"/>
    </row>
    <row r="364" spans="1:24">
      <c r="A364" s="71"/>
      <c r="B364" s="71"/>
      <c r="C364" s="71"/>
      <c r="D364" s="6"/>
      <c r="E364" s="6"/>
      <c r="F364" s="6"/>
      <c r="G364" s="6"/>
      <c r="H364" s="6"/>
      <c r="I364" s="6"/>
      <c r="J364" s="6"/>
      <c r="K364" s="73"/>
      <c r="L364" s="16"/>
      <c r="M364" s="27" t="str">
        <f>IFERROR(VLOOKUP(Tableau1[[#This Row],[Local Libellé Normé]],TABLES!$A$2:$F$156,3,FALSE),"-")</f>
        <v>-</v>
      </c>
      <c r="N364" s="27" t="str">
        <f>IFERROR(VLOOKUP(Tableau1[[#This Row],[Local Libellé Normé]],TABLES!$A$2:$F$156,5,FALSE),"-")</f>
        <v>-</v>
      </c>
      <c r="O364" s="27" t="str">
        <f>IFERROR(VLOOKUP(Tableau1[[#This Row],[Local Libellé Normé]],TABLES!$A$2:$F$156,4,FALSE),"-")</f>
        <v>-</v>
      </c>
      <c r="P364" s="27" t="str">
        <f>IFERROR(VLOOKUP(Tableau1[[#This Row],[Local Libellé Normé]],TABLES!$A$2:$F$156,6,FALSE),"-")</f>
        <v>-</v>
      </c>
      <c r="Q364" s="27" t="str">
        <f>IFERROR(VLOOKUP(Tableau1[[#This Row],[Local Libellé Normé]],TABLES!$A$2:$F$156,2,FALSE),"-")</f>
        <v>-</v>
      </c>
      <c r="R364" s="27" t="str">
        <f>Tableau1[[#This Row],[CODE Activite]]&amp;"-"&amp;Tableau1[[#This Row],[CODE Sous Activite]]&amp;"-"&amp;Tableau1[[#This Row],[CODE Local]]</f>
        <v>-----</v>
      </c>
      <c r="S364"/>
      <c r="T364"/>
      <c r="U364"/>
      <c r="W364"/>
      <c r="X364"/>
    </row>
    <row r="365" spans="1:24">
      <c r="A365" s="71"/>
      <c r="B365" s="71"/>
      <c r="C365" s="71"/>
      <c r="D365" s="6"/>
      <c r="E365" s="6"/>
      <c r="F365" s="6"/>
      <c r="G365" s="6"/>
      <c r="H365" s="6"/>
      <c r="I365" s="6"/>
      <c r="J365" s="6"/>
      <c r="K365" s="73"/>
      <c r="L365" s="16"/>
      <c r="M365" s="27" t="str">
        <f>IFERROR(VLOOKUP(Tableau1[[#This Row],[Local Libellé Normé]],TABLES!$A$2:$F$156,3,FALSE),"-")</f>
        <v>-</v>
      </c>
      <c r="N365" s="27" t="str">
        <f>IFERROR(VLOOKUP(Tableau1[[#This Row],[Local Libellé Normé]],TABLES!$A$2:$F$156,5,FALSE),"-")</f>
        <v>-</v>
      </c>
      <c r="O365" s="27" t="str">
        <f>IFERROR(VLOOKUP(Tableau1[[#This Row],[Local Libellé Normé]],TABLES!$A$2:$F$156,4,FALSE),"-")</f>
        <v>-</v>
      </c>
      <c r="P365" s="27" t="str">
        <f>IFERROR(VLOOKUP(Tableau1[[#This Row],[Local Libellé Normé]],TABLES!$A$2:$F$156,6,FALSE),"-")</f>
        <v>-</v>
      </c>
      <c r="Q365" s="27" t="str">
        <f>IFERROR(VLOOKUP(Tableau1[[#This Row],[Local Libellé Normé]],TABLES!$A$2:$F$156,2,FALSE),"-")</f>
        <v>-</v>
      </c>
      <c r="R365" s="27" t="str">
        <f>Tableau1[[#This Row],[CODE Activite]]&amp;"-"&amp;Tableau1[[#This Row],[CODE Sous Activite]]&amp;"-"&amp;Tableau1[[#This Row],[CODE Local]]</f>
        <v>-----</v>
      </c>
      <c r="S365"/>
      <c r="T365"/>
      <c r="U365"/>
      <c r="W365"/>
      <c r="X365"/>
    </row>
    <row r="366" spans="1:24">
      <c r="A366" s="71"/>
      <c r="B366" s="71"/>
      <c r="C366" s="71"/>
      <c r="D366" s="6"/>
      <c r="E366" s="6"/>
      <c r="F366" s="6"/>
      <c r="G366" s="6"/>
      <c r="H366" s="6"/>
      <c r="I366" s="6"/>
      <c r="J366" s="6"/>
      <c r="K366" s="73"/>
      <c r="L366" s="16"/>
      <c r="M366" s="27" t="str">
        <f>IFERROR(VLOOKUP(Tableau1[[#This Row],[Local Libellé Normé]],TABLES!$A$2:$F$156,3,FALSE),"-")</f>
        <v>-</v>
      </c>
      <c r="N366" s="27" t="str">
        <f>IFERROR(VLOOKUP(Tableau1[[#This Row],[Local Libellé Normé]],TABLES!$A$2:$F$156,5,FALSE),"-")</f>
        <v>-</v>
      </c>
      <c r="O366" s="27" t="str">
        <f>IFERROR(VLOOKUP(Tableau1[[#This Row],[Local Libellé Normé]],TABLES!$A$2:$F$156,4,FALSE),"-")</f>
        <v>-</v>
      </c>
      <c r="P366" s="27" t="str">
        <f>IFERROR(VLOOKUP(Tableau1[[#This Row],[Local Libellé Normé]],TABLES!$A$2:$F$156,6,FALSE),"-")</f>
        <v>-</v>
      </c>
      <c r="Q366" s="27" t="str">
        <f>IFERROR(VLOOKUP(Tableau1[[#This Row],[Local Libellé Normé]],TABLES!$A$2:$F$156,2,FALSE),"-")</f>
        <v>-</v>
      </c>
      <c r="R366" s="27" t="str">
        <f>Tableau1[[#This Row],[CODE Activite]]&amp;"-"&amp;Tableau1[[#This Row],[CODE Sous Activite]]&amp;"-"&amp;Tableau1[[#This Row],[CODE Local]]</f>
        <v>-----</v>
      </c>
      <c r="S366"/>
      <c r="T366"/>
      <c r="U366"/>
      <c r="W366"/>
      <c r="X366"/>
    </row>
    <row r="367" spans="1:24">
      <c r="A367" s="71"/>
      <c r="B367" s="71"/>
      <c r="C367" s="71"/>
      <c r="D367" s="6"/>
      <c r="E367" s="6"/>
      <c r="F367" s="6"/>
      <c r="G367" s="6"/>
      <c r="H367" s="6"/>
      <c r="I367" s="6"/>
      <c r="J367" s="6"/>
      <c r="K367" s="73"/>
      <c r="L367" s="16"/>
      <c r="M367" s="27" t="str">
        <f>IFERROR(VLOOKUP(Tableau1[[#This Row],[Local Libellé Normé]],TABLES!$A$2:$F$156,3,FALSE),"-")</f>
        <v>-</v>
      </c>
      <c r="N367" s="27" t="str">
        <f>IFERROR(VLOOKUP(Tableau1[[#This Row],[Local Libellé Normé]],TABLES!$A$2:$F$156,5,FALSE),"-")</f>
        <v>-</v>
      </c>
      <c r="O367" s="27" t="str">
        <f>IFERROR(VLOOKUP(Tableau1[[#This Row],[Local Libellé Normé]],TABLES!$A$2:$F$156,4,FALSE),"-")</f>
        <v>-</v>
      </c>
      <c r="P367" s="27" t="str">
        <f>IFERROR(VLOOKUP(Tableau1[[#This Row],[Local Libellé Normé]],TABLES!$A$2:$F$156,6,FALSE),"-")</f>
        <v>-</v>
      </c>
      <c r="Q367" s="27" t="str">
        <f>IFERROR(VLOOKUP(Tableau1[[#This Row],[Local Libellé Normé]],TABLES!$A$2:$F$156,2,FALSE),"-")</f>
        <v>-</v>
      </c>
      <c r="R367" s="27" t="str">
        <f>Tableau1[[#This Row],[CODE Activite]]&amp;"-"&amp;Tableau1[[#This Row],[CODE Sous Activite]]&amp;"-"&amp;Tableau1[[#This Row],[CODE Local]]</f>
        <v>-----</v>
      </c>
      <c r="S367"/>
      <c r="T367"/>
      <c r="U367"/>
      <c r="W367"/>
      <c r="X367"/>
    </row>
    <row r="368" spans="1:24">
      <c r="A368" s="71"/>
      <c r="B368" s="71"/>
      <c r="C368" s="71"/>
      <c r="D368" s="6"/>
      <c r="E368" s="6"/>
      <c r="F368" s="6"/>
      <c r="G368" s="6"/>
      <c r="H368" s="6"/>
      <c r="I368" s="6"/>
      <c r="J368" s="6"/>
      <c r="K368" s="73"/>
      <c r="L368" s="16"/>
      <c r="M368" s="27" t="str">
        <f>IFERROR(VLOOKUP(Tableau1[[#This Row],[Local Libellé Normé]],TABLES!$A$2:$F$156,3,FALSE),"-")</f>
        <v>-</v>
      </c>
      <c r="N368" s="27" t="str">
        <f>IFERROR(VLOOKUP(Tableau1[[#This Row],[Local Libellé Normé]],TABLES!$A$2:$F$156,5,FALSE),"-")</f>
        <v>-</v>
      </c>
      <c r="O368" s="27" t="str">
        <f>IFERROR(VLOOKUP(Tableau1[[#This Row],[Local Libellé Normé]],TABLES!$A$2:$F$156,4,FALSE),"-")</f>
        <v>-</v>
      </c>
      <c r="P368" s="27" t="str">
        <f>IFERROR(VLOOKUP(Tableau1[[#This Row],[Local Libellé Normé]],TABLES!$A$2:$F$156,6,FALSE),"-")</f>
        <v>-</v>
      </c>
      <c r="Q368" s="27" t="str">
        <f>IFERROR(VLOOKUP(Tableau1[[#This Row],[Local Libellé Normé]],TABLES!$A$2:$F$156,2,FALSE),"-")</f>
        <v>-</v>
      </c>
      <c r="R368" s="27" t="str">
        <f>Tableau1[[#This Row],[CODE Activite]]&amp;"-"&amp;Tableau1[[#This Row],[CODE Sous Activite]]&amp;"-"&amp;Tableau1[[#This Row],[CODE Local]]</f>
        <v>-----</v>
      </c>
      <c r="S368"/>
      <c r="T368"/>
      <c r="U368"/>
      <c r="W368"/>
      <c r="X368"/>
    </row>
    <row r="369" spans="1:24">
      <c r="A369" s="71"/>
      <c r="B369" s="71"/>
      <c r="C369" s="71"/>
      <c r="D369" s="6"/>
      <c r="E369" s="6"/>
      <c r="F369" s="6"/>
      <c r="G369" s="6"/>
      <c r="H369" s="6"/>
      <c r="I369" s="6"/>
      <c r="J369" s="6"/>
      <c r="K369" s="73"/>
      <c r="L369" s="16"/>
      <c r="M369" s="27" t="str">
        <f>IFERROR(VLOOKUP(Tableau1[[#This Row],[Local Libellé Normé]],TABLES!$A$2:$F$156,3,FALSE),"-")</f>
        <v>-</v>
      </c>
      <c r="N369" s="27" t="str">
        <f>IFERROR(VLOOKUP(Tableau1[[#This Row],[Local Libellé Normé]],TABLES!$A$2:$F$156,5,FALSE),"-")</f>
        <v>-</v>
      </c>
      <c r="O369" s="27" t="str">
        <f>IFERROR(VLOOKUP(Tableau1[[#This Row],[Local Libellé Normé]],TABLES!$A$2:$F$156,4,FALSE),"-")</f>
        <v>-</v>
      </c>
      <c r="P369" s="27" t="str">
        <f>IFERROR(VLOOKUP(Tableau1[[#This Row],[Local Libellé Normé]],TABLES!$A$2:$F$156,6,FALSE),"-")</f>
        <v>-</v>
      </c>
      <c r="Q369" s="27" t="str">
        <f>IFERROR(VLOOKUP(Tableau1[[#This Row],[Local Libellé Normé]],TABLES!$A$2:$F$156,2,FALSE),"-")</f>
        <v>-</v>
      </c>
      <c r="R369" s="27" t="str">
        <f>Tableau1[[#This Row],[CODE Activite]]&amp;"-"&amp;Tableau1[[#This Row],[CODE Sous Activite]]&amp;"-"&amp;Tableau1[[#This Row],[CODE Local]]</f>
        <v>-----</v>
      </c>
      <c r="S369"/>
      <c r="T369"/>
      <c r="U369"/>
      <c r="W369"/>
      <c r="X369"/>
    </row>
    <row r="370" spans="1:24">
      <c r="A370" s="71"/>
      <c r="B370" s="71"/>
      <c r="C370" s="71"/>
      <c r="D370" s="6"/>
      <c r="E370" s="6"/>
      <c r="F370" s="6"/>
      <c r="G370" s="6"/>
      <c r="H370" s="6"/>
      <c r="I370" s="6"/>
      <c r="J370" s="6"/>
      <c r="K370" s="73"/>
      <c r="L370" s="16"/>
      <c r="M370" s="27" t="str">
        <f>IFERROR(VLOOKUP(Tableau1[[#This Row],[Local Libellé Normé]],TABLES!$A$2:$F$156,3,FALSE),"-")</f>
        <v>-</v>
      </c>
      <c r="N370" s="27" t="str">
        <f>IFERROR(VLOOKUP(Tableau1[[#This Row],[Local Libellé Normé]],TABLES!$A$2:$F$156,5,FALSE),"-")</f>
        <v>-</v>
      </c>
      <c r="O370" s="27" t="str">
        <f>IFERROR(VLOOKUP(Tableau1[[#This Row],[Local Libellé Normé]],TABLES!$A$2:$F$156,4,FALSE),"-")</f>
        <v>-</v>
      </c>
      <c r="P370" s="27" t="str">
        <f>IFERROR(VLOOKUP(Tableau1[[#This Row],[Local Libellé Normé]],TABLES!$A$2:$F$156,6,FALSE),"-")</f>
        <v>-</v>
      </c>
      <c r="Q370" s="27" t="str">
        <f>IFERROR(VLOOKUP(Tableau1[[#This Row],[Local Libellé Normé]],TABLES!$A$2:$F$156,2,FALSE),"-")</f>
        <v>-</v>
      </c>
      <c r="R370" s="27" t="str">
        <f>Tableau1[[#This Row],[CODE Activite]]&amp;"-"&amp;Tableau1[[#This Row],[CODE Sous Activite]]&amp;"-"&amp;Tableau1[[#This Row],[CODE Local]]</f>
        <v>-----</v>
      </c>
      <c r="S370"/>
      <c r="T370"/>
      <c r="U370"/>
      <c r="W370"/>
      <c r="X370"/>
    </row>
    <row r="371" spans="1:24">
      <c r="A371" s="71"/>
      <c r="B371" s="71"/>
      <c r="C371" s="71"/>
      <c r="D371" s="6"/>
      <c r="E371" s="6"/>
      <c r="F371" s="6"/>
      <c r="G371" s="6"/>
      <c r="H371" s="6"/>
      <c r="I371" s="6"/>
      <c r="J371" s="6"/>
      <c r="K371" s="73"/>
      <c r="L371" s="16"/>
      <c r="M371" s="27" t="str">
        <f>IFERROR(VLOOKUP(Tableau1[[#This Row],[Local Libellé Normé]],TABLES!$A$2:$F$156,3,FALSE),"-")</f>
        <v>-</v>
      </c>
      <c r="N371" s="27" t="str">
        <f>IFERROR(VLOOKUP(Tableau1[[#This Row],[Local Libellé Normé]],TABLES!$A$2:$F$156,5,FALSE),"-")</f>
        <v>-</v>
      </c>
      <c r="O371" s="27" t="str">
        <f>IFERROR(VLOOKUP(Tableau1[[#This Row],[Local Libellé Normé]],TABLES!$A$2:$F$156,4,FALSE),"-")</f>
        <v>-</v>
      </c>
      <c r="P371" s="27" t="str">
        <f>IFERROR(VLOOKUP(Tableau1[[#This Row],[Local Libellé Normé]],TABLES!$A$2:$F$156,6,FALSE),"-")</f>
        <v>-</v>
      </c>
      <c r="Q371" s="27" t="str">
        <f>IFERROR(VLOOKUP(Tableau1[[#This Row],[Local Libellé Normé]],TABLES!$A$2:$F$156,2,FALSE),"-")</f>
        <v>-</v>
      </c>
      <c r="R371" s="27" t="str">
        <f>Tableau1[[#This Row],[CODE Activite]]&amp;"-"&amp;Tableau1[[#This Row],[CODE Sous Activite]]&amp;"-"&amp;Tableau1[[#This Row],[CODE Local]]</f>
        <v>-----</v>
      </c>
      <c r="S371"/>
      <c r="T371"/>
      <c r="U371"/>
      <c r="W371"/>
      <c r="X371"/>
    </row>
    <row r="372" spans="1:24">
      <c r="A372" s="71"/>
      <c r="B372" s="71"/>
      <c r="C372" s="71"/>
      <c r="D372" s="6"/>
      <c r="E372" s="6"/>
      <c r="F372" s="6"/>
      <c r="G372" s="6"/>
      <c r="H372" s="6"/>
      <c r="I372" s="6"/>
      <c r="J372" s="6"/>
      <c r="K372" s="73"/>
      <c r="L372" s="16"/>
      <c r="M372" s="27" t="str">
        <f>IFERROR(VLOOKUP(Tableau1[[#This Row],[Local Libellé Normé]],TABLES!$A$2:$F$156,3,FALSE),"-")</f>
        <v>-</v>
      </c>
      <c r="N372" s="27" t="str">
        <f>IFERROR(VLOOKUP(Tableau1[[#This Row],[Local Libellé Normé]],TABLES!$A$2:$F$156,5,FALSE),"-")</f>
        <v>-</v>
      </c>
      <c r="O372" s="27" t="str">
        <f>IFERROR(VLOOKUP(Tableau1[[#This Row],[Local Libellé Normé]],TABLES!$A$2:$F$156,4,FALSE),"-")</f>
        <v>-</v>
      </c>
      <c r="P372" s="27" t="str">
        <f>IFERROR(VLOOKUP(Tableau1[[#This Row],[Local Libellé Normé]],TABLES!$A$2:$F$156,6,FALSE),"-")</f>
        <v>-</v>
      </c>
      <c r="Q372" s="27" t="str">
        <f>IFERROR(VLOOKUP(Tableau1[[#This Row],[Local Libellé Normé]],TABLES!$A$2:$F$156,2,FALSE),"-")</f>
        <v>-</v>
      </c>
      <c r="R372" s="27" t="str">
        <f>Tableau1[[#This Row],[CODE Activite]]&amp;"-"&amp;Tableau1[[#This Row],[CODE Sous Activite]]&amp;"-"&amp;Tableau1[[#This Row],[CODE Local]]</f>
        <v>-----</v>
      </c>
      <c r="S372"/>
      <c r="T372"/>
      <c r="U372"/>
      <c r="W372"/>
      <c r="X372"/>
    </row>
    <row r="373" spans="1:24">
      <c r="A373" s="71"/>
      <c r="B373" s="71"/>
      <c r="C373" s="71"/>
      <c r="D373" s="6"/>
      <c r="E373" s="6"/>
      <c r="F373" s="6"/>
      <c r="G373" s="6"/>
      <c r="H373" s="6"/>
      <c r="I373" s="6"/>
      <c r="J373" s="6"/>
      <c r="K373" s="73"/>
      <c r="L373" s="16"/>
      <c r="M373" s="27" t="str">
        <f>IFERROR(VLOOKUP(Tableau1[[#This Row],[Local Libellé Normé]],TABLES!$A$2:$F$156,3,FALSE),"-")</f>
        <v>-</v>
      </c>
      <c r="N373" s="27" t="str">
        <f>IFERROR(VLOOKUP(Tableau1[[#This Row],[Local Libellé Normé]],TABLES!$A$2:$F$156,5,FALSE),"-")</f>
        <v>-</v>
      </c>
      <c r="O373" s="27" t="str">
        <f>IFERROR(VLOOKUP(Tableau1[[#This Row],[Local Libellé Normé]],TABLES!$A$2:$F$156,4,FALSE),"-")</f>
        <v>-</v>
      </c>
      <c r="P373" s="27" t="str">
        <f>IFERROR(VLOOKUP(Tableau1[[#This Row],[Local Libellé Normé]],TABLES!$A$2:$F$156,6,FALSE),"-")</f>
        <v>-</v>
      </c>
      <c r="Q373" s="27" t="str">
        <f>IFERROR(VLOOKUP(Tableau1[[#This Row],[Local Libellé Normé]],TABLES!$A$2:$F$156,2,FALSE),"-")</f>
        <v>-</v>
      </c>
      <c r="R373" s="27" t="str">
        <f>Tableau1[[#This Row],[CODE Activite]]&amp;"-"&amp;Tableau1[[#This Row],[CODE Sous Activite]]&amp;"-"&amp;Tableau1[[#This Row],[CODE Local]]</f>
        <v>-----</v>
      </c>
      <c r="S373"/>
      <c r="T373"/>
      <c r="U373"/>
      <c r="W373"/>
      <c r="X373"/>
    </row>
    <row r="374" spans="1:24">
      <c r="A374" s="71"/>
      <c r="B374" s="71"/>
      <c r="C374" s="71"/>
      <c r="D374" s="6"/>
      <c r="E374" s="6"/>
      <c r="F374" s="6"/>
      <c r="G374" s="6"/>
      <c r="H374" s="6"/>
      <c r="I374" s="6"/>
      <c r="J374" s="6"/>
      <c r="K374" s="73"/>
      <c r="L374" s="16"/>
      <c r="M374" s="27" t="str">
        <f>IFERROR(VLOOKUP(Tableau1[[#This Row],[Local Libellé Normé]],TABLES!$A$2:$F$156,3,FALSE),"-")</f>
        <v>-</v>
      </c>
      <c r="N374" s="27" t="str">
        <f>IFERROR(VLOOKUP(Tableau1[[#This Row],[Local Libellé Normé]],TABLES!$A$2:$F$156,5,FALSE),"-")</f>
        <v>-</v>
      </c>
      <c r="O374" s="27" t="str">
        <f>IFERROR(VLOOKUP(Tableau1[[#This Row],[Local Libellé Normé]],TABLES!$A$2:$F$156,4,FALSE),"-")</f>
        <v>-</v>
      </c>
      <c r="P374" s="27" t="str">
        <f>IFERROR(VLOOKUP(Tableau1[[#This Row],[Local Libellé Normé]],TABLES!$A$2:$F$156,6,FALSE),"-")</f>
        <v>-</v>
      </c>
      <c r="Q374" s="27" t="str">
        <f>IFERROR(VLOOKUP(Tableau1[[#This Row],[Local Libellé Normé]],TABLES!$A$2:$F$156,2,FALSE),"-")</f>
        <v>-</v>
      </c>
      <c r="R374" s="27" t="str">
        <f>Tableau1[[#This Row],[CODE Activite]]&amp;"-"&amp;Tableau1[[#This Row],[CODE Sous Activite]]&amp;"-"&amp;Tableau1[[#This Row],[CODE Local]]</f>
        <v>-----</v>
      </c>
      <c r="S374"/>
      <c r="T374"/>
      <c r="U374"/>
      <c r="W374"/>
      <c r="X374"/>
    </row>
    <row r="375" spans="1:24">
      <c r="A375" s="71"/>
      <c r="B375" s="71"/>
      <c r="C375" s="71"/>
      <c r="D375" s="6"/>
      <c r="E375" s="6"/>
      <c r="F375" s="6"/>
      <c r="G375" s="6"/>
      <c r="H375" s="6"/>
      <c r="I375" s="6"/>
      <c r="J375" s="6"/>
      <c r="K375" s="73"/>
      <c r="L375" s="16"/>
      <c r="M375" s="27" t="str">
        <f>IFERROR(VLOOKUP(Tableau1[[#This Row],[Local Libellé Normé]],TABLES!$A$2:$F$156,3,FALSE),"-")</f>
        <v>-</v>
      </c>
      <c r="N375" s="27" t="str">
        <f>IFERROR(VLOOKUP(Tableau1[[#This Row],[Local Libellé Normé]],TABLES!$A$2:$F$156,5,FALSE),"-")</f>
        <v>-</v>
      </c>
      <c r="O375" s="27" t="str">
        <f>IFERROR(VLOOKUP(Tableau1[[#This Row],[Local Libellé Normé]],TABLES!$A$2:$F$156,4,FALSE),"-")</f>
        <v>-</v>
      </c>
      <c r="P375" s="27" t="str">
        <f>IFERROR(VLOOKUP(Tableau1[[#This Row],[Local Libellé Normé]],TABLES!$A$2:$F$156,6,FALSE),"-")</f>
        <v>-</v>
      </c>
      <c r="Q375" s="27" t="str">
        <f>IFERROR(VLOOKUP(Tableau1[[#This Row],[Local Libellé Normé]],TABLES!$A$2:$F$156,2,FALSE),"-")</f>
        <v>-</v>
      </c>
      <c r="R375" s="27" t="str">
        <f>Tableau1[[#This Row],[CODE Activite]]&amp;"-"&amp;Tableau1[[#This Row],[CODE Sous Activite]]&amp;"-"&amp;Tableau1[[#This Row],[CODE Local]]</f>
        <v>-----</v>
      </c>
      <c r="S375"/>
      <c r="T375"/>
      <c r="U375"/>
      <c r="W375"/>
      <c r="X375"/>
    </row>
    <row r="376" spans="1:24">
      <c r="A376" s="71"/>
      <c r="B376" s="71"/>
      <c r="C376" s="71"/>
      <c r="D376" s="6"/>
      <c r="E376" s="6"/>
      <c r="F376" s="6"/>
      <c r="G376" s="6"/>
      <c r="H376" s="6"/>
      <c r="I376" s="6"/>
      <c r="J376" s="6"/>
      <c r="K376" s="73"/>
      <c r="L376" s="16"/>
      <c r="M376" s="27" t="str">
        <f>IFERROR(VLOOKUP(Tableau1[[#This Row],[Local Libellé Normé]],TABLES!$A$2:$F$156,3,FALSE),"-")</f>
        <v>-</v>
      </c>
      <c r="N376" s="27" t="str">
        <f>IFERROR(VLOOKUP(Tableau1[[#This Row],[Local Libellé Normé]],TABLES!$A$2:$F$156,5,FALSE),"-")</f>
        <v>-</v>
      </c>
      <c r="O376" s="27" t="str">
        <f>IFERROR(VLOOKUP(Tableau1[[#This Row],[Local Libellé Normé]],TABLES!$A$2:$F$156,4,FALSE),"-")</f>
        <v>-</v>
      </c>
      <c r="P376" s="27" t="str">
        <f>IFERROR(VLOOKUP(Tableau1[[#This Row],[Local Libellé Normé]],TABLES!$A$2:$F$156,6,FALSE),"-")</f>
        <v>-</v>
      </c>
      <c r="Q376" s="27" t="str">
        <f>IFERROR(VLOOKUP(Tableau1[[#This Row],[Local Libellé Normé]],TABLES!$A$2:$F$156,2,FALSE),"-")</f>
        <v>-</v>
      </c>
      <c r="R376" s="27" t="str">
        <f>Tableau1[[#This Row],[CODE Activite]]&amp;"-"&amp;Tableau1[[#This Row],[CODE Sous Activite]]&amp;"-"&amp;Tableau1[[#This Row],[CODE Local]]</f>
        <v>-----</v>
      </c>
      <c r="S376"/>
      <c r="T376"/>
      <c r="U376"/>
      <c r="W376"/>
      <c r="X376"/>
    </row>
    <row r="377" spans="1:24">
      <c r="A377" s="71"/>
      <c r="B377" s="71"/>
      <c r="C377" s="71"/>
      <c r="D377" s="6"/>
      <c r="E377" s="6"/>
      <c r="F377" s="6"/>
      <c r="G377" s="6"/>
      <c r="H377" s="6"/>
      <c r="I377" s="6"/>
      <c r="J377" s="6"/>
      <c r="K377" s="73"/>
      <c r="L377" s="16"/>
      <c r="M377" s="27" t="str">
        <f>IFERROR(VLOOKUP(Tableau1[[#This Row],[Local Libellé Normé]],TABLES!$A$2:$F$156,3,FALSE),"-")</f>
        <v>-</v>
      </c>
      <c r="N377" s="27" t="str">
        <f>IFERROR(VLOOKUP(Tableau1[[#This Row],[Local Libellé Normé]],TABLES!$A$2:$F$156,5,FALSE),"-")</f>
        <v>-</v>
      </c>
      <c r="O377" s="27" t="str">
        <f>IFERROR(VLOOKUP(Tableau1[[#This Row],[Local Libellé Normé]],TABLES!$A$2:$F$156,4,FALSE),"-")</f>
        <v>-</v>
      </c>
      <c r="P377" s="27" t="str">
        <f>IFERROR(VLOOKUP(Tableau1[[#This Row],[Local Libellé Normé]],TABLES!$A$2:$F$156,6,FALSE),"-")</f>
        <v>-</v>
      </c>
      <c r="Q377" s="27" t="str">
        <f>IFERROR(VLOOKUP(Tableau1[[#This Row],[Local Libellé Normé]],TABLES!$A$2:$F$156,2,FALSE),"-")</f>
        <v>-</v>
      </c>
      <c r="R377" s="27" t="str">
        <f>Tableau1[[#This Row],[CODE Activite]]&amp;"-"&amp;Tableau1[[#This Row],[CODE Sous Activite]]&amp;"-"&amp;Tableau1[[#This Row],[CODE Local]]</f>
        <v>-----</v>
      </c>
      <c r="S377"/>
      <c r="T377"/>
      <c r="U377"/>
      <c r="W377"/>
      <c r="X377"/>
    </row>
    <row r="378" spans="1:24">
      <c r="A378" s="71"/>
      <c r="B378" s="71"/>
      <c r="C378" s="71"/>
      <c r="D378" s="6"/>
      <c r="E378" s="6"/>
      <c r="F378" s="6"/>
      <c r="G378" s="6"/>
      <c r="H378" s="6"/>
      <c r="I378" s="6"/>
      <c r="J378" s="6"/>
      <c r="K378" s="73"/>
      <c r="L378" s="16"/>
      <c r="M378" s="27" t="str">
        <f>IFERROR(VLOOKUP(Tableau1[[#This Row],[Local Libellé Normé]],TABLES!$A$2:$F$156,3,FALSE),"-")</f>
        <v>-</v>
      </c>
      <c r="N378" s="27" t="str">
        <f>IFERROR(VLOOKUP(Tableau1[[#This Row],[Local Libellé Normé]],TABLES!$A$2:$F$156,5,FALSE),"-")</f>
        <v>-</v>
      </c>
      <c r="O378" s="27" t="str">
        <f>IFERROR(VLOOKUP(Tableau1[[#This Row],[Local Libellé Normé]],TABLES!$A$2:$F$156,4,FALSE),"-")</f>
        <v>-</v>
      </c>
      <c r="P378" s="27" t="str">
        <f>IFERROR(VLOOKUP(Tableau1[[#This Row],[Local Libellé Normé]],TABLES!$A$2:$F$156,6,FALSE),"-")</f>
        <v>-</v>
      </c>
      <c r="Q378" s="27" t="str">
        <f>IFERROR(VLOOKUP(Tableau1[[#This Row],[Local Libellé Normé]],TABLES!$A$2:$F$156,2,FALSE),"-")</f>
        <v>-</v>
      </c>
      <c r="R378" s="27" t="str">
        <f>Tableau1[[#This Row],[CODE Activite]]&amp;"-"&amp;Tableau1[[#This Row],[CODE Sous Activite]]&amp;"-"&amp;Tableau1[[#This Row],[CODE Local]]</f>
        <v>-----</v>
      </c>
      <c r="S378"/>
      <c r="T378"/>
      <c r="U378"/>
      <c r="W378"/>
      <c r="X378"/>
    </row>
    <row r="379" spans="1:24">
      <c r="A379" s="71"/>
      <c r="B379" s="71"/>
      <c r="C379" s="71"/>
      <c r="D379" s="6"/>
      <c r="E379" s="6"/>
      <c r="F379" s="6"/>
      <c r="G379" s="6"/>
      <c r="H379" s="6"/>
      <c r="I379" s="6"/>
      <c r="J379" s="6"/>
      <c r="K379" s="73"/>
      <c r="L379" s="16"/>
      <c r="M379" s="27" t="str">
        <f>IFERROR(VLOOKUP(Tableau1[[#This Row],[Local Libellé Normé]],TABLES!$A$2:$F$156,3,FALSE),"-")</f>
        <v>-</v>
      </c>
      <c r="N379" s="27" t="str">
        <f>IFERROR(VLOOKUP(Tableau1[[#This Row],[Local Libellé Normé]],TABLES!$A$2:$F$156,5,FALSE),"-")</f>
        <v>-</v>
      </c>
      <c r="O379" s="27" t="str">
        <f>IFERROR(VLOOKUP(Tableau1[[#This Row],[Local Libellé Normé]],TABLES!$A$2:$F$156,4,FALSE),"-")</f>
        <v>-</v>
      </c>
      <c r="P379" s="27" t="str">
        <f>IFERROR(VLOOKUP(Tableau1[[#This Row],[Local Libellé Normé]],TABLES!$A$2:$F$156,6,FALSE),"-")</f>
        <v>-</v>
      </c>
      <c r="Q379" s="27" t="str">
        <f>IFERROR(VLOOKUP(Tableau1[[#This Row],[Local Libellé Normé]],TABLES!$A$2:$F$156,2,FALSE),"-")</f>
        <v>-</v>
      </c>
      <c r="R379" s="27" t="str">
        <f>Tableau1[[#This Row],[CODE Activite]]&amp;"-"&amp;Tableau1[[#This Row],[CODE Sous Activite]]&amp;"-"&amp;Tableau1[[#This Row],[CODE Local]]</f>
        <v>-----</v>
      </c>
      <c r="S379"/>
      <c r="T379"/>
      <c r="U379"/>
      <c r="W379"/>
      <c r="X379"/>
    </row>
    <row r="380" spans="1:24">
      <c r="A380" s="71"/>
      <c r="B380" s="71"/>
      <c r="C380" s="71"/>
      <c r="D380" s="6"/>
      <c r="E380" s="6"/>
      <c r="F380" s="6"/>
      <c r="G380" s="6"/>
      <c r="H380" s="6"/>
      <c r="I380" s="6"/>
      <c r="J380" s="6"/>
      <c r="K380" s="73"/>
      <c r="L380" s="16"/>
      <c r="M380" s="27" t="str">
        <f>IFERROR(VLOOKUP(Tableau1[[#This Row],[Local Libellé Normé]],TABLES!$A$2:$F$156,3,FALSE),"-")</f>
        <v>-</v>
      </c>
      <c r="N380" s="27" t="str">
        <f>IFERROR(VLOOKUP(Tableau1[[#This Row],[Local Libellé Normé]],TABLES!$A$2:$F$156,5,FALSE),"-")</f>
        <v>-</v>
      </c>
      <c r="O380" s="27" t="str">
        <f>IFERROR(VLOOKUP(Tableau1[[#This Row],[Local Libellé Normé]],TABLES!$A$2:$F$156,4,FALSE),"-")</f>
        <v>-</v>
      </c>
      <c r="P380" s="27" t="str">
        <f>IFERROR(VLOOKUP(Tableau1[[#This Row],[Local Libellé Normé]],TABLES!$A$2:$F$156,6,FALSE),"-")</f>
        <v>-</v>
      </c>
      <c r="Q380" s="27" t="str">
        <f>IFERROR(VLOOKUP(Tableau1[[#This Row],[Local Libellé Normé]],TABLES!$A$2:$F$156,2,FALSE),"-")</f>
        <v>-</v>
      </c>
      <c r="R380" s="27" t="str">
        <f>Tableau1[[#This Row],[CODE Activite]]&amp;"-"&amp;Tableau1[[#This Row],[CODE Sous Activite]]&amp;"-"&amp;Tableau1[[#This Row],[CODE Local]]</f>
        <v>-----</v>
      </c>
      <c r="S380"/>
      <c r="T380"/>
      <c r="U380"/>
      <c r="W380"/>
      <c r="X380"/>
    </row>
    <row r="381" spans="1:24">
      <c r="A381" s="71"/>
      <c r="B381" s="71"/>
      <c r="C381" s="71"/>
      <c r="D381" s="6"/>
      <c r="E381" s="6"/>
      <c r="F381" s="6"/>
      <c r="G381" s="6"/>
      <c r="H381" s="6"/>
      <c r="I381" s="6"/>
      <c r="J381" s="6"/>
      <c r="K381" s="73"/>
      <c r="L381" s="16"/>
      <c r="M381" s="27" t="str">
        <f>IFERROR(VLOOKUP(Tableau1[[#This Row],[Local Libellé Normé]],TABLES!$A$2:$F$156,3,FALSE),"-")</f>
        <v>-</v>
      </c>
      <c r="N381" s="27" t="str">
        <f>IFERROR(VLOOKUP(Tableau1[[#This Row],[Local Libellé Normé]],TABLES!$A$2:$F$156,5,FALSE),"-")</f>
        <v>-</v>
      </c>
      <c r="O381" s="27" t="str">
        <f>IFERROR(VLOOKUP(Tableau1[[#This Row],[Local Libellé Normé]],TABLES!$A$2:$F$156,4,FALSE),"-")</f>
        <v>-</v>
      </c>
      <c r="P381" s="27" t="str">
        <f>IFERROR(VLOOKUP(Tableau1[[#This Row],[Local Libellé Normé]],TABLES!$A$2:$F$156,6,FALSE),"-")</f>
        <v>-</v>
      </c>
      <c r="Q381" s="27" t="str">
        <f>IFERROR(VLOOKUP(Tableau1[[#This Row],[Local Libellé Normé]],TABLES!$A$2:$F$156,2,FALSE),"-")</f>
        <v>-</v>
      </c>
      <c r="R381" s="27" t="str">
        <f>Tableau1[[#This Row],[CODE Activite]]&amp;"-"&amp;Tableau1[[#This Row],[CODE Sous Activite]]&amp;"-"&amp;Tableau1[[#This Row],[CODE Local]]</f>
        <v>-----</v>
      </c>
      <c r="S381"/>
      <c r="T381"/>
      <c r="U381"/>
      <c r="W381"/>
      <c r="X381"/>
    </row>
    <row r="382" spans="1:24">
      <c r="A382" s="71"/>
      <c r="B382" s="71"/>
      <c r="C382" s="71"/>
      <c r="D382" s="6"/>
      <c r="E382" s="6"/>
      <c r="F382" s="6"/>
      <c r="G382" s="6"/>
      <c r="H382" s="6"/>
      <c r="I382" s="6"/>
      <c r="J382" s="6"/>
      <c r="K382" s="73"/>
      <c r="L382" s="16"/>
      <c r="M382" s="27" t="str">
        <f>IFERROR(VLOOKUP(Tableau1[[#This Row],[Local Libellé Normé]],TABLES!$A$2:$F$156,3,FALSE),"-")</f>
        <v>-</v>
      </c>
      <c r="N382" s="27" t="str">
        <f>IFERROR(VLOOKUP(Tableau1[[#This Row],[Local Libellé Normé]],TABLES!$A$2:$F$156,5,FALSE),"-")</f>
        <v>-</v>
      </c>
      <c r="O382" s="27" t="str">
        <f>IFERROR(VLOOKUP(Tableau1[[#This Row],[Local Libellé Normé]],TABLES!$A$2:$F$156,4,FALSE),"-")</f>
        <v>-</v>
      </c>
      <c r="P382" s="27" t="str">
        <f>IFERROR(VLOOKUP(Tableau1[[#This Row],[Local Libellé Normé]],TABLES!$A$2:$F$156,6,FALSE),"-")</f>
        <v>-</v>
      </c>
      <c r="Q382" s="27" t="str">
        <f>IFERROR(VLOOKUP(Tableau1[[#This Row],[Local Libellé Normé]],TABLES!$A$2:$F$156,2,FALSE),"-")</f>
        <v>-</v>
      </c>
      <c r="R382" s="27" t="str">
        <f>Tableau1[[#This Row],[CODE Activite]]&amp;"-"&amp;Tableau1[[#This Row],[CODE Sous Activite]]&amp;"-"&amp;Tableau1[[#This Row],[CODE Local]]</f>
        <v>-----</v>
      </c>
      <c r="S382"/>
      <c r="T382"/>
      <c r="U382"/>
      <c r="W382"/>
      <c r="X382"/>
    </row>
    <row r="383" spans="1:24">
      <c r="A383" s="71"/>
      <c r="B383" s="71"/>
      <c r="C383" s="71"/>
      <c r="D383" s="6"/>
      <c r="E383" s="6"/>
      <c r="F383" s="6"/>
      <c r="G383" s="6"/>
      <c r="H383" s="6"/>
      <c r="I383" s="6"/>
      <c r="J383" s="6"/>
      <c r="K383" s="73"/>
      <c r="L383" s="16"/>
      <c r="M383" s="27" t="str">
        <f>IFERROR(VLOOKUP(Tableau1[[#This Row],[Local Libellé Normé]],TABLES!$A$2:$F$156,3,FALSE),"-")</f>
        <v>-</v>
      </c>
      <c r="N383" s="27" t="str">
        <f>IFERROR(VLOOKUP(Tableau1[[#This Row],[Local Libellé Normé]],TABLES!$A$2:$F$156,5,FALSE),"-")</f>
        <v>-</v>
      </c>
      <c r="O383" s="27" t="str">
        <f>IFERROR(VLOOKUP(Tableau1[[#This Row],[Local Libellé Normé]],TABLES!$A$2:$F$156,4,FALSE),"-")</f>
        <v>-</v>
      </c>
      <c r="P383" s="27" t="str">
        <f>IFERROR(VLOOKUP(Tableau1[[#This Row],[Local Libellé Normé]],TABLES!$A$2:$F$156,6,FALSE),"-")</f>
        <v>-</v>
      </c>
      <c r="Q383" s="27" t="str">
        <f>IFERROR(VLOOKUP(Tableau1[[#This Row],[Local Libellé Normé]],TABLES!$A$2:$F$156,2,FALSE),"-")</f>
        <v>-</v>
      </c>
      <c r="R383" s="27" t="str">
        <f>Tableau1[[#This Row],[CODE Activite]]&amp;"-"&amp;Tableau1[[#This Row],[CODE Sous Activite]]&amp;"-"&amp;Tableau1[[#This Row],[CODE Local]]</f>
        <v>-----</v>
      </c>
      <c r="S383"/>
      <c r="T383"/>
      <c r="U383"/>
      <c r="W383"/>
      <c r="X383"/>
    </row>
    <row r="384" spans="1:24">
      <c r="A384" s="71"/>
      <c r="B384" s="71"/>
      <c r="C384" s="71"/>
      <c r="D384" s="6"/>
      <c r="E384" s="6"/>
      <c r="F384" s="6"/>
      <c r="G384" s="6"/>
      <c r="H384" s="6"/>
      <c r="I384" s="6"/>
      <c r="J384" s="6"/>
      <c r="K384" s="73"/>
      <c r="L384" s="16"/>
      <c r="M384" s="27" t="str">
        <f>IFERROR(VLOOKUP(Tableau1[[#This Row],[Local Libellé Normé]],TABLES!$A$2:$F$156,3,FALSE),"-")</f>
        <v>-</v>
      </c>
      <c r="N384" s="27" t="str">
        <f>IFERROR(VLOOKUP(Tableau1[[#This Row],[Local Libellé Normé]],TABLES!$A$2:$F$156,5,FALSE),"-")</f>
        <v>-</v>
      </c>
      <c r="O384" s="27" t="str">
        <f>IFERROR(VLOOKUP(Tableau1[[#This Row],[Local Libellé Normé]],TABLES!$A$2:$F$156,4,FALSE),"-")</f>
        <v>-</v>
      </c>
      <c r="P384" s="27" t="str">
        <f>IFERROR(VLOOKUP(Tableau1[[#This Row],[Local Libellé Normé]],TABLES!$A$2:$F$156,6,FALSE),"-")</f>
        <v>-</v>
      </c>
      <c r="Q384" s="27" t="str">
        <f>IFERROR(VLOOKUP(Tableau1[[#This Row],[Local Libellé Normé]],TABLES!$A$2:$F$156,2,FALSE),"-")</f>
        <v>-</v>
      </c>
      <c r="R384" s="27" t="str">
        <f>Tableau1[[#This Row],[CODE Activite]]&amp;"-"&amp;Tableau1[[#This Row],[CODE Sous Activite]]&amp;"-"&amp;Tableau1[[#This Row],[CODE Local]]</f>
        <v>-----</v>
      </c>
      <c r="S384"/>
      <c r="T384"/>
      <c r="U384"/>
      <c r="W384"/>
      <c r="X384"/>
    </row>
    <row r="385" spans="1:24">
      <c r="A385" s="71"/>
      <c r="B385" s="71"/>
      <c r="C385" s="71"/>
      <c r="D385" s="6"/>
      <c r="E385" s="6"/>
      <c r="F385" s="6"/>
      <c r="G385" s="6"/>
      <c r="H385" s="6"/>
      <c r="I385" s="6"/>
      <c r="J385" s="6"/>
      <c r="K385" s="73"/>
      <c r="L385" s="16"/>
      <c r="M385" s="27" t="str">
        <f>IFERROR(VLOOKUP(Tableau1[[#This Row],[Local Libellé Normé]],TABLES!$A$2:$F$156,3,FALSE),"-")</f>
        <v>-</v>
      </c>
      <c r="N385" s="27" t="str">
        <f>IFERROR(VLOOKUP(Tableau1[[#This Row],[Local Libellé Normé]],TABLES!$A$2:$F$156,5,FALSE),"-")</f>
        <v>-</v>
      </c>
      <c r="O385" s="27" t="str">
        <f>IFERROR(VLOOKUP(Tableau1[[#This Row],[Local Libellé Normé]],TABLES!$A$2:$F$156,4,FALSE),"-")</f>
        <v>-</v>
      </c>
      <c r="P385" s="27" t="str">
        <f>IFERROR(VLOOKUP(Tableau1[[#This Row],[Local Libellé Normé]],TABLES!$A$2:$F$156,6,FALSE),"-")</f>
        <v>-</v>
      </c>
      <c r="Q385" s="27" t="str">
        <f>IFERROR(VLOOKUP(Tableau1[[#This Row],[Local Libellé Normé]],TABLES!$A$2:$F$156,2,FALSE),"-")</f>
        <v>-</v>
      </c>
      <c r="R385" s="27" t="str">
        <f>Tableau1[[#This Row],[CODE Activite]]&amp;"-"&amp;Tableau1[[#This Row],[CODE Sous Activite]]&amp;"-"&amp;Tableau1[[#This Row],[CODE Local]]</f>
        <v>-----</v>
      </c>
      <c r="S385"/>
      <c r="T385"/>
      <c r="U385"/>
      <c r="W385"/>
      <c r="X385"/>
    </row>
    <row r="386" spans="1:24">
      <c r="A386" s="71"/>
      <c r="B386" s="71"/>
      <c r="C386" s="71"/>
      <c r="D386" s="6"/>
      <c r="E386" s="6"/>
      <c r="F386" s="6"/>
      <c r="G386" s="6"/>
      <c r="H386" s="6"/>
      <c r="I386" s="6"/>
      <c r="J386" s="6"/>
      <c r="K386" s="73"/>
      <c r="L386" s="16"/>
      <c r="M386" s="27" t="str">
        <f>IFERROR(VLOOKUP(Tableau1[[#This Row],[Local Libellé Normé]],TABLES!$A$2:$F$156,3,FALSE),"-")</f>
        <v>-</v>
      </c>
      <c r="N386" s="27" t="str">
        <f>IFERROR(VLOOKUP(Tableau1[[#This Row],[Local Libellé Normé]],TABLES!$A$2:$F$156,5,FALSE),"-")</f>
        <v>-</v>
      </c>
      <c r="O386" s="27" t="str">
        <f>IFERROR(VLOOKUP(Tableau1[[#This Row],[Local Libellé Normé]],TABLES!$A$2:$F$156,4,FALSE),"-")</f>
        <v>-</v>
      </c>
      <c r="P386" s="27" t="str">
        <f>IFERROR(VLOOKUP(Tableau1[[#This Row],[Local Libellé Normé]],TABLES!$A$2:$F$156,6,FALSE),"-")</f>
        <v>-</v>
      </c>
      <c r="Q386" s="27" t="str">
        <f>IFERROR(VLOOKUP(Tableau1[[#This Row],[Local Libellé Normé]],TABLES!$A$2:$F$156,2,FALSE),"-")</f>
        <v>-</v>
      </c>
      <c r="R386" s="27" t="str">
        <f>Tableau1[[#This Row],[CODE Activite]]&amp;"-"&amp;Tableau1[[#This Row],[CODE Sous Activite]]&amp;"-"&amp;Tableau1[[#This Row],[CODE Local]]</f>
        <v>-----</v>
      </c>
      <c r="S386"/>
      <c r="T386"/>
      <c r="U386"/>
      <c r="W386"/>
      <c r="X386"/>
    </row>
    <row r="387" spans="1:24">
      <c r="A387" s="71"/>
      <c r="B387" s="71"/>
      <c r="C387" s="71"/>
      <c r="D387" s="6"/>
      <c r="E387" s="6"/>
      <c r="F387" s="6"/>
      <c r="G387" s="6"/>
      <c r="H387" s="6"/>
      <c r="I387" s="6"/>
      <c r="J387" s="6"/>
      <c r="K387" s="73"/>
      <c r="L387" s="16"/>
      <c r="M387" s="27" t="str">
        <f>IFERROR(VLOOKUP(Tableau1[[#This Row],[Local Libellé Normé]],TABLES!$A$2:$F$156,3,FALSE),"-")</f>
        <v>-</v>
      </c>
      <c r="N387" s="27" t="str">
        <f>IFERROR(VLOOKUP(Tableau1[[#This Row],[Local Libellé Normé]],TABLES!$A$2:$F$156,5,FALSE),"-")</f>
        <v>-</v>
      </c>
      <c r="O387" s="27" t="str">
        <f>IFERROR(VLOOKUP(Tableau1[[#This Row],[Local Libellé Normé]],TABLES!$A$2:$F$156,4,FALSE),"-")</f>
        <v>-</v>
      </c>
      <c r="P387" s="27" t="str">
        <f>IFERROR(VLOOKUP(Tableau1[[#This Row],[Local Libellé Normé]],TABLES!$A$2:$F$156,6,FALSE),"-")</f>
        <v>-</v>
      </c>
      <c r="Q387" s="27" t="str">
        <f>IFERROR(VLOOKUP(Tableau1[[#This Row],[Local Libellé Normé]],TABLES!$A$2:$F$156,2,FALSE),"-")</f>
        <v>-</v>
      </c>
      <c r="R387" s="27" t="str">
        <f>Tableau1[[#This Row],[CODE Activite]]&amp;"-"&amp;Tableau1[[#This Row],[CODE Sous Activite]]&amp;"-"&amp;Tableau1[[#This Row],[CODE Local]]</f>
        <v>-----</v>
      </c>
      <c r="S387"/>
      <c r="T387"/>
      <c r="U387"/>
      <c r="W387"/>
      <c r="X387"/>
    </row>
    <row r="388" spans="1:24">
      <c r="A388" s="71"/>
      <c r="B388" s="71"/>
      <c r="C388" s="71"/>
      <c r="D388" s="6"/>
      <c r="E388" s="6"/>
      <c r="F388" s="6"/>
      <c r="G388" s="6"/>
      <c r="H388" s="6"/>
      <c r="I388" s="6"/>
      <c r="J388" s="6"/>
      <c r="K388" s="73"/>
      <c r="L388" s="16"/>
      <c r="M388" s="27" t="str">
        <f>IFERROR(VLOOKUP(Tableau1[[#This Row],[Local Libellé Normé]],TABLES!$A$2:$F$156,3,FALSE),"-")</f>
        <v>-</v>
      </c>
      <c r="N388" s="27" t="str">
        <f>IFERROR(VLOOKUP(Tableau1[[#This Row],[Local Libellé Normé]],TABLES!$A$2:$F$156,5,FALSE),"-")</f>
        <v>-</v>
      </c>
      <c r="O388" s="27" t="str">
        <f>IFERROR(VLOOKUP(Tableau1[[#This Row],[Local Libellé Normé]],TABLES!$A$2:$F$156,4,FALSE),"-")</f>
        <v>-</v>
      </c>
      <c r="P388" s="27" t="str">
        <f>IFERROR(VLOOKUP(Tableau1[[#This Row],[Local Libellé Normé]],TABLES!$A$2:$F$156,6,FALSE),"-")</f>
        <v>-</v>
      </c>
      <c r="Q388" s="27" t="str">
        <f>IFERROR(VLOOKUP(Tableau1[[#This Row],[Local Libellé Normé]],TABLES!$A$2:$F$156,2,FALSE),"-")</f>
        <v>-</v>
      </c>
      <c r="R388" s="27" t="str">
        <f>Tableau1[[#This Row],[CODE Activite]]&amp;"-"&amp;Tableau1[[#This Row],[CODE Sous Activite]]&amp;"-"&amp;Tableau1[[#This Row],[CODE Local]]</f>
        <v>-----</v>
      </c>
      <c r="S388"/>
      <c r="T388"/>
      <c r="U388"/>
      <c r="W388"/>
      <c r="X388"/>
    </row>
    <row r="389" spans="1:24">
      <c r="A389" s="71"/>
      <c r="B389" s="71"/>
      <c r="C389" s="71"/>
      <c r="D389" s="6"/>
      <c r="E389" s="6"/>
      <c r="F389" s="6"/>
      <c r="G389" s="6"/>
      <c r="H389" s="6"/>
      <c r="I389" s="6"/>
      <c r="J389" s="6"/>
      <c r="K389" s="73"/>
      <c r="L389" s="16"/>
      <c r="M389" s="27" t="str">
        <f>IFERROR(VLOOKUP(Tableau1[[#This Row],[Local Libellé Normé]],TABLES!$A$2:$F$156,3,FALSE),"-")</f>
        <v>-</v>
      </c>
      <c r="N389" s="27" t="str">
        <f>IFERROR(VLOOKUP(Tableau1[[#This Row],[Local Libellé Normé]],TABLES!$A$2:$F$156,5,FALSE),"-")</f>
        <v>-</v>
      </c>
      <c r="O389" s="27" t="str">
        <f>IFERROR(VLOOKUP(Tableau1[[#This Row],[Local Libellé Normé]],TABLES!$A$2:$F$156,4,FALSE),"-")</f>
        <v>-</v>
      </c>
      <c r="P389" s="27" t="str">
        <f>IFERROR(VLOOKUP(Tableau1[[#This Row],[Local Libellé Normé]],TABLES!$A$2:$F$156,6,FALSE),"-")</f>
        <v>-</v>
      </c>
      <c r="Q389" s="27" t="str">
        <f>IFERROR(VLOOKUP(Tableau1[[#This Row],[Local Libellé Normé]],TABLES!$A$2:$F$156,2,FALSE),"-")</f>
        <v>-</v>
      </c>
      <c r="R389" s="27" t="str">
        <f>Tableau1[[#This Row],[CODE Activite]]&amp;"-"&amp;Tableau1[[#This Row],[CODE Sous Activite]]&amp;"-"&amp;Tableau1[[#This Row],[CODE Local]]</f>
        <v>-----</v>
      </c>
      <c r="S389"/>
      <c r="T389"/>
      <c r="U389"/>
      <c r="W389"/>
      <c r="X389"/>
    </row>
    <row r="390" spans="1:24">
      <c r="A390" s="71"/>
      <c r="B390" s="71"/>
      <c r="C390" s="71"/>
      <c r="D390" s="6"/>
      <c r="E390" s="6"/>
      <c r="F390" s="6"/>
      <c r="G390" s="6"/>
      <c r="H390" s="6"/>
      <c r="I390" s="6"/>
      <c r="J390" s="6"/>
      <c r="K390" s="73"/>
      <c r="L390" s="16"/>
      <c r="M390" s="27" t="str">
        <f>IFERROR(VLOOKUP(Tableau1[[#This Row],[Local Libellé Normé]],TABLES!$A$2:$F$156,3,FALSE),"-")</f>
        <v>-</v>
      </c>
      <c r="N390" s="27" t="str">
        <f>IFERROR(VLOOKUP(Tableau1[[#This Row],[Local Libellé Normé]],TABLES!$A$2:$F$156,5,FALSE),"-")</f>
        <v>-</v>
      </c>
      <c r="O390" s="27" t="str">
        <f>IFERROR(VLOOKUP(Tableau1[[#This Row],[Local Libellé Normé]],TABLES!$A$2:$F$156,4,FALSE),"-")</f>
        <v>-</v>
      </c>
      <c r="P390" s="27" t="str">
        <f>IFERROR(VLOOKUP(Tableau1[[#This Row],[Local Libellé Normé]],TABLES!$A$2:$F$156,6,FALSE),"-")</f>
        <v>-</v>
      </c>
      <c r="Q390" s="27" t="str">
        <f>IFERROR(VLOOKUP(Tableau1[[#This Row],[Local Libellé Normé]],TABLES!$A$2:$F$156,2,FALSE),"-")</f>
        <v>-</v>
      </c>
      <c r="R390" s="27" t="str">
        <f>Tableau1[[#This Row],[CODE Activite]]&amp;"-"&amp;Tableau1[[#This Row],[CODE Sous Activite]]&amp;"-"&amp;Tableau1[[#This Row],[CODE Local]]</f>
        <v>-----</v>
      </c>
      <c r="S390"/>
      <c r="T390"/>
      <c r="U390"/>
      <c r="W390"/>
      <c r="X390"/>
    </row>
    <row r="391" spans="1:24">
      <c r="A391" s="71"/>
      <c r="B391" s="71"/>
      <c r="C391" s="71"/>
      <c r="D391" s="6"/>
      <c r="E391" s="6"/>
      <c r="F391" s="6"/>
      <c r="G391" s="6"/>
      <c r="H391" s="6"/>
      <c r="I391" s="6"/>
      <c r="J391" s="6"/>
      <c r="K391" s="73"/>
      <c r="L391" s="16"/>
      <c r="M391" s="27" t="str">
        <f>IFERROR(VLOOKUP(Tableau1[[#This Row],[Local Libellé Normé]],TABLES!$A$2:$F$156,3,FALSE),"-")</f>
        <v>-</v>
      </c>
      <c r="N391" s="27" t="str">
        <f>IFERROR(VLOOKUP(Tableau1[[#This Row],[Local Libellé Normé]],TABLES!$A$2:$F$156,5,FALSE),"-")</f>
        <v>-</v>
      </c>
      <c r="O391" s="27" t="str">
        <f>IFERROR(VLOOKUP(Tableau1[[#This Row],[Local Libellé Normé]],TABLES!$A$2:$F$156,4,FALSE),"-")</f>
        <v>-</v>
      </c>
      <c r="P391" s="27" t="str">
        <f>IFERROR(VLOOKUP(Tableau1[[#This Row],[Local Libellé Normé]],TABLES!$A$2:$F$156,6,FALSE),"-")</f>
        <v>-</v>
      </c>
      <c r="Q391" s="27" t="str">
        <f>IFERROR(VLOOKUP(Tableau1[[#This Row],[Local Libellé Normé]],TABLES!$A$2:$F$156,2,FALSE),"-")</f>
        <v>-</v>
      </c>
      <c r="R391" s="27" t="str">
        <f>Tableau1[[#This Row],[CODE Activite]]&amp;"-"&amp;Tableau1[[#This Row],[CODE Sous Activite]]&amp;"-"&amp;Tableau1[[#This Row],[CODE Local]]</f>
        <v>-----</v>
      </c>
      <c r="S391"/>
      <c r="T391"/>
      <c r="U391"/>
      <c r="W391"/>
      <c r="X391"/>
    </row>
    <row r="392" spans="1:24">
      <c r="A392" s="71"/>
      <c r="B392" s="71"/>
      <c r="C392" s="71"/>
      <c r="D392" s="6"/>
      <c r="E392" s="6"/>
      <c r="F392" s="6"/>
      <c r="G392" s="6"/>
      <c r="H392" s="6"/>
      <c r="I392" s="6"/>
      <c r="J392" s="6"/>
      <c r="K392" s="73"/>
      <c r="L392" s="16"/>
      <c r="M392" s="27" t="str">
        <f>IFERROR(VLOOKUP(Tableau1[[#This Row],[Local Libellé Normé]],TABLES!$A$2:$F$156,3,FALSE),"-")</f>
        <v>-</v>
      </c>
      <c r="N392" s="27" t="str">
        <f>IFERROR(VLOOKUP(Tableau1[[#This Row],[Local Libellé Normé]],TABLES!$A$2:$F$156,5,FALSE),"-")</f>
        <v>-</v>
      </c>
      <c r="O392" s="27" t="str">
        <f>IFERROR(VLOOKUP(Tableau1[[#This Row],[Local Libellé Normé]],TABLES!$A$2:$F$156,4,FALSE),"-")</f>
        <v>-</v>
      </c>
      <c r="P392" s="27" t="str">
        <f>IFERROR(VLOOKUP(Tableau1[[#This Row],[Local Libellé Normé]],TABLES!$A$2:$F$156,6,FALSE),"-")</f>
        <v>-</v>
      </c>
      <c r="Q392" s="27" t="str">
        <f>IFERROR(VLOOKUP(Tableau1[[#This Row],[Local Libellé Normé]],TABLES!$A$2:$F$156,2,FALSE),"-")</f>
        <v>-</v>
      </c>
      <c r="R392" s="27" t="str">
        <f>Tableau1[[#This Row],[CODE Activite]]&amp;"-"&amp;Tableau1[[#This Row],[CODE Sous Activite]]&amp;"-"&amp;Tableau1[[#This Row],[CODE Local]]</f>
        <v>-----</v>
      </c>
      <c r="S392"/>
      <c r="T392"/>
      <c r="U392"/>
      <c r="W392"/>
      <c r="X392"/>
    </row>
    <row r="393" spans="1:24">
      <c r="A393" s="71"/>
      <c r="B393" s="71"/>
      <c r="C393" s="71"/>
      <c r="D393" s="6"/>
      <c r="E393" s="6"/>
      <c r="F393" s="6"/>
      <c r="G393" s="6"/>
      <c r="H393" s="6"/>
      <c r="I393" s="6"/>
      <c r="J393" s="6"/>
      <c r="K393" s="73"/>
      <c r="L393" s="16"/>
      <c r="M393" s="27" t="str">
        <f>IFERROR(VLOOKUP(Tableau1[[#This Row],[Local Libellé Normé]],TABLES!$A$2:$F$156,3,FALSE),"-")</f>
        <v>-</v>
      </c>
      <c r="N393" s="27" t="str">
        <f>IFERROR(VLOOKUP(Tableau1[[#This Row],[Local Libellé Normé]],TABLES!$A$2:$F$156,5,FALSE),"-")</f>
        <v>-</v>
      </c>
      <c r="O393" s="27" t="str">
        <f>IFERROR(VLOOKUP(Tableau1[[#This Row],[Local Libellé Normé]],TABLES!$A$2:$F$156,4,FALSE),"-")</f>
        <v>-</v>
      </c>
      <c r="P393" s="27" t="str">
        <f>IFERROR(VLOOKUP(Tableau1[[#This Row],[Local Libellé Normé]],TABLES!$A$2:$F$156,6,FALSE),"-")</f>
        <v>-</v>
      </c>
      <c r="Q393" s="27" t="str">
        <f>IFERROR(VLOOKUP(Tableau1[[#This Row],[Local Libellé Normé]],TABLES!$A$2:$F$156,2,FALSE),"-")</f>
        <v>-</v>
      </c>
      <c r="R393" s="27" t="str">
        <f>Tableau1[[#This Row],[CODE Activite]]&amp;"-"&amp;Tableau1[[#This Row],[CODE Sous Activite]]&amp;"-"&amp;Tableau1[[#This Row],[CODE Local]]</f>
        <v>-----</v>
      </c>
      <c r="S393"/>
      <c r="T393"/>
      <c r="U393"/>
      <c r="W393"/>
      <c r="X393"/>
    </row>
    <row r="394" spans="1:24">
      <c r="A394" s="71"/>
      <c r="B394" s="71"/>
      <c r="C394" s="71"/>
      <c r="D394" s="6"/>
      <c r="E394" s="6"/>
      <c r="F394" s="6"/>
      <c r="G394" s="6"/>
      <c r="H394" s="6"/>
      <c r="I394" s="6"/>
      <c r="J394" s="6"/>
      <c r="K394" s="73"/>
      <c r="L394" s="16"/>
      <c r="M394" s="27" t="str">
        <f>IFERROR(VLOOKUP(Tableau1[[#This Row],[Local Libellé Normé]],TABLES!$A$2:$F$156,3,FALSE),"-")</f>
        <v>-</v>
      </c>
      <c r="N394" s="27" t="str">
        <f>IFERROR(VLOOKUP(Tableau1[[#This Row],[Local Libellé Normé]],TABLES!$A$2:$F$156,5,FALSE),"-")</f>
        <v>-</v>
      </c>
      <c r="O394" s="27" t="str">
        <f>IFERROR(VLOOKUP(Tableau1[[#This Row],[Local Libellé Normé]],TABLES!$A$2:$F$156,4,FALSE),"-")</f>
        <v>-</v>
      </c>
      <c r="P394" s="27" t="str">
        <f>IFERROR(VLOOKUP(Tableau1[[#This Row],[Local Libellé Normé]],TABLES!$A$2:$F$156,6,FALSE),"-")</f>
        <v>-</v>
      </c>
      <c r="Q394" s="27" t="str">
        <f>IFERROR(VLOOKUP(Tableau1[[#This Row],[Local Libellé Normé]],TABLES!$A$2:$F$156,2,FALSE),"-")</f>
        <v>-</v>
      </c>
      <c r="R394" s="27" t="str">
        <f>Tableau1[[#This Row],[CODE Activite]]&amp;"-"&amp;Tableau1[[#This Row],[CODE Sous Activite]]&amp;"-"&amp;Tableau1[[#This Row],[CODE Local]]</f>
        <v>-----</v>
      </c>
      <c r="S394"/>
      <c r="T394"/>
      <c r="U394"/>
      <c r="W394"/>
      <c r="X394"/>
    </row>
    <row r="395" spans="1:24">
      <c r="A395" s="71"/>
      <c r="B395" s="71"/>
      <c r="C395" s="71"/>
      <c r="D395" s="6"/>
      <c r="E395" s="6"/>
      <c r="F395" s="6"/>
      <c r="G395" s="6"/>
      <c r="H395" s="6"/>
      <c r="I395" s="6"/>
      <c r="J395" s="6"/>
      <c r="K395" s="73"/>
      <c r="L395" s="16"/>
      <c r="M395" s="27" t="str">
        <f>IFERROR(VLOOKUP(Tableau1[[#This Row],[Local Libellé Normé]],TABLES!$A$2:$F$156,3,FALSE),"-")</f>
        <v>-</v>
      </c>
      <c r="N395" s="27" t="str">
        <f>IFERROR(VLOOKUP(Tableau1[[#This Row],[Local Libellé Normé]],TABLES!$A$2:$F$156,5,FALSE),"-")</f>
        <v>-</v>
      </c>
      <c r="O395" s="27" t="str">
        <f>IFERROR(VLOOKUP(Tableau1[[#This Row],[Local Libellé Normé]],TABLES!$A$2:$F$156,4,FALSE),"-")</f>
        <v>-</v>
      </c>
      <c r="P395" s="27" t="str">
        <f>IFERROR(VLOOKUP(Tableau1[[#This Row],[Local Libellé Normé]],TABLES!$A$2:$F$156,6,FALSE),"-")</f>
        <v>-</v>
      </c>
      <c r="Q395" s="27" t="str">
        <f>IFERROR(VLOOKUP(Tableau1[[#This Row],[Local Libellé Normé]],TABLES!$A$2:$F$156,2,FALSE),"-")</f>
        <v>-</v>
      </c>
      <c r="R395" s="27" t="str">
        <f>Tableau1[[#This Row],[CODE Activite]]&amp;"-"&amp;Tableau1[[#This Row],[CODE Sous Activite]]&amp;"-"&amp;Tableau1[[#This Row],[CODE Local]]</f>
        <v>-----</v>
      </c>
      <c r="S395"/>
      <c r="T395"/>
      <c r="U395"/>
      <c r="W395"/>
      <c r="X395"/>
    </row>
    <row r="396" spans="1:24">
      <c r="A396" s="71"/>
      <c r="B396" s="71"/>
      <c r="C396" s="71"/>
      <c r="D396" s="6"/>
      <c r="E396" s="6"/>
      <c r="F396" s="6"/>
      <c r="G396" s="6"/>
      <c r="H396" s="6"/>
      <c r="I396" s="6"/>
      <c r="J396" s="6"/>
      <c r="K396" s="73"/>
      <c r="L396" s="16"/>
      <c r="M396" s="27" t="str">
        <f>IFERROR(VLOOKUP(Tableau1[[#This Row],[Local Libellé Normé]],TABLES!$A$2:$F$156,3,FALSE),"-")</f>
        <v>-</v>
      </c>
      <c r="N396" s="27" t="str">
        <f>IFERROR(VLOOKUP(Tableau1[[#This Row],[Local Libellé Normé]],TABLES!$A$2:$F$156,5,FALSE),"-")</f>
        <v>-</v>
      </c>
      <c r="O396" s="27" t="str">
        <f>IFERROR(VLOOKUP(Tableau1[[#This Row],[Local Libellé Normé]],TABLES!$A$2:$F$156,4,FALSE),"-")</f>
        <v>-</v>
      </c>
      <c r="P396" s="27" t="str">
        <f>IFERROR(VLOOKUP(Tableau1[[#This Row],[Local Libellé Normé]],TABLES!$A$2:$F$156,6,FALSE),"-")</f>
        <v>-</v>
      </c>
      <c r="Q396" s="27" t="str">
        <f>IFERROR(VLOOKUP(Tableau1[[#This Row],[Local Libellé Normé]],TABLES!$A$2:$F$156,2,FALSE),"-")</f>
        <v>-</v>
      </c>
      <c r="R396" s="27" t="str">
        <f>Tableau1[[#This Row],[CODE Activite]]&amp;"-"&amp;Tableau1[[#This Row],[CODE Sous Activite]]&amp;"-"&amp;Tableau1[[#This Row],[CODE Local]]</f>
        <v>-----</v>
      </c>
      <c r="S396"/>
      <c r="T396"/>
      <c r="U396"/>
      <c r="W396"/>
      <c r="X396"/>
    </row>
    <row r="397" spans="1:24">
      <c r="A397" s="71"/>
      <c r="B397" s="71"/>
      <c r="C397" s="71"/>
      <c r="D397" s="6"/>
      <c r="E397" s="6"/>
      <c r="F397" s="6"/>
      <c r="G397" s="6"/>
      <c r="H397" s="6"/>
      <c r="I397" s="6"/>
      <c r="J397" s="6"/>
      <c r="K397" s="73"/>
      <c r="L397" s="16"/>
      <c r="M397" s="27" t="str">
        <f>IFERROR(VLOOKUP(Tableau1[[#This Row],[Local Libellé Normé]],TABLES!$A$2:$F$156,3,FALSE),"-")</f>
        <v>-</v>
      </c>
      <c r="N397" s="27" t="str">
        <f>IFERROR(VLOOKUP(Tableau1[[#This Row],[Local Libellé Normé]],TABLES!$A$2:$F$156,5,FALSE),"-")</f>
        <v>-</v>
      </c>
      <c r="O397" s="27" t="str">
        <f>IFERROR(VLOOKUP(Tableau1[[#This Row],[Local Libellé Normé]],TABLES!$A$2:$F$156,4,FALSE),"-")</f>
        <v>-</v>
      </c>
      <c r="P397" s="27" t="str">
        <f>IFERROR(VLOOKUP(Tableau1[[#This Row],[Local Libellé Normé]],TABLES!$A$2:$F$156,6,FALSE),"-")</f>
        <v>-</v>
      </c>
      <c r="Q397" s="27" t="str">
        <f>IFERROR(VLOOKUP(Tableau1[[#This Row],[Local Libellé Normé]],TABLES!$A$2:$F$156,2,FALSE),"-")</f>
        <v>-</v>
      </c>
      <c r="R397" s="27" t="str">
        <f>Tableau1[[#This Row],[CODE Activite]]&amp;"-"&amp;Tableau1[[#This Row],[CODE Sous Activite]]&amp;"-"&amp;Tableau1[[#This Row],[CODE Local]]</f>
        <v>-----</v>
      </c>
      <c r="S397"/>
      <c r="T397"/>
      <c r="U397"/>
      <c r="W397"/>
      <c r="X397"/>
    </row>
    <row r="398" spans="1:24">
      <c r="A398" s="71"/>
      <c r="B398" s="71"/>
      <c r="C398" s="71"/>
      <c r="D398" s="6"/>
      <c r="E398" s="6"/>
      <c r="F398" s="6"/>
      <c r="G398" s="6"/>
      <c r="H398" s="6"/>
      <c r="I398" s="6"/>
      <c r="J398" s="6"/>
      <c r="K398" s="73"/>
      <c r="L398" s="16"/>
      <c r="M398" s="27" t="str">
        <f>IFERROR(VLOOKUP(Tableau1[[#This Row],[Local Libellé Normé]],TABLES!$A$2:$F$156,3,FALSE),"-")</f>
        <v>-</v>
      </c>
      <c r="N398" s="27" t="str">
        <f>IFERROR(VLOOKUP(Tableau1[[#This Row],[Local Libellé Normé]],TABLES!$A$2:$F$156,5,FALSE),"-")</f>
        <v>-</v>
      </c>
      <c r="O398" s="27" t="str">
        <f>IFERROR(VLOOKUP(Tableau1[[#This Row],[Local Libellé Normé]],TABLES!$A$2:$F$156,4,FALSE),"-")</f>
        <v>-</v>
      </c>
      <c r="P398" s="27" t="str">
        <f>IFERROR(VLOOKUP(Tableau1[[#This Row],[Local Libellé Normé]],TABLES!$A$2:$F$156,6,FALSE),"-")</f>
        <v>-</v>
      </c>
      <c r="Q398" s="27" t="str">
        <f>IFERROR(VLOOKUP(Tableau1[[#This Row],[Local Libellé Normé]],TABLES!$A$2:$F$156,2,FALSE),"-")</f>
        <v>-</v>
      </c>
      <c r="R398" s="27" t="str">
        <f>Tableau1[[#This Row],[CODE Activite]]&amp;"-"&amp;Tableau1[[#This Row],[CODE Sous Activite]]&amp;"-"&amp;Tableau1[[#This Row],[CODE Local]]</f>
        <v>-----</v>
      </c>
      <c r="S398"/>
      <c r="T398"/>
      <c r="U398"/>
      <c r="W398"/>
      <c r="X398"/>
    </row>
    <row r="399" spans="1:24">
      <c r="A399" s="71"/>
      <c r="B399" s="71"/>
      <c r="C399" s="71"/>
      <c r="D399" s="6"/>
      <c r="E399" s="6"/>
      <c r="F399" s="6"/>
      <c r="G399" s="6"/>
      <c r="H399" s="6"/>
      <c r="I399" s="6"/>
      <c r="J399" s="6"/>
      <c r="K399" s="73"/>
      <c r="L399" s="16"/>
      <c r="M399" s="27" t="str">
        <f>IFERROR(VLOOKUP(Tableau1[[#This Row],[Local Libellé Normé]],TABLES!$A$2:$F$156,3,FALSE),"-")</f>
        <v>-</v>
      </c>
      <c r="N399" s="27" t="str">
        <f>IFERROR(VLOOKUP(Tableau1[[#This Row],[Local Libellé Normé]],TABLES!$A$2:$F$156,5,FALSE),"-")</f>
        <v>-</v>
      </c>
      <c r="O399" s="27" t="str">
        <f>IFERROR(VLOOKUP(Tableau1[[#This Row],[Local Libellé Normé]],TABLES!$A$2:$F$156,4,FALSE),"-")</f>
        <v>-</v>
      </c>
      <c r="P399" s="27" t="str">
        <f>IFERROR(VLOOKUP(Tableau1[[#This Row],[Local Libellé Normé]],TABLES!$A$2:$F$156,6,FALSE),"-")</f>
        <v>-</v>
      </c>
      <c r="Q399" s="27" t="str">
        <f>IFERROR(VLOOKUP(Tableau1[[#This Row],[Local Libellé Normé]],TABLES!$A$2:$F$156,2,FALSE),"-")</f>
        <v>-</v>
      </c>
      <c r="R399" s="27" t="str">
        <f>Tableau1[[#This Row],[CODE Activite]]&amp;"-"&amp;Tableau1[[#This Row],[CODE Sous Activite]]&amp;"-"&amp;Tableau1[[#This Row],[CODE Local]]</f>
        <v>-----</v>
      </c>
      <c r="S399"/>
      <c r="T399"/>
      <c r="U399"/>
      <c r="W399"/>
      <c r="X399"/>
    </row>
    <row r="400" spans="1:24">
      <c r="A400" s="71"/>
      <c r="B400" s="71"/>
      <c r="C400" s="71"/>
      <c r="D400" s="6"/>
      <c r="E400" s="6"/>
      <c r="F400" s="6"/>
      <c r="G400" s="6"/>
      <c r="H400" s="6"/>
      <c r="I400" s="6"/>
      <c r="J400" s="6"/>
      <c r="K400" s="73"/>
      <c r="L400" s="16"/>
      <c r="M400" s="27" t="str">
        <f>IFERROR(VLOOKUP(Tableau1[[#This Row],[Local Libellé Normé]],TABLES!$A$2:$F$156,3,FALSE),"-")</f>
        <v>-</v>
      </c>
      <c r="N400" s="27" t="str">
        <f>IFERROR(VLOOKUP(Tableau1[[#This Row],[Local Libellé Normé]],TABLES!$A$2:$F$156,5,FALSE),"-")</f>
        <v>-</v>
      </c>
      <c r="O400" s="27" t="str">
        <f>IFERROR(VLOOKUP(Tableau1[[#This Row],[Local Libellé Normé]],TABLES!$A$2:$F$156,4,FALSE),"-")</f>
        <v>-</v>
      </c>
      <c r="P400" s="27" t="str">
        <f>IFERROR(VLOOKUP(Tableau1[[#This Row],[Local Libellé Normé]],TABLES!$A$2:$F$156,6,FALSE),"-")</f>
        <v>-</v>
      </c>
      <c r="Q400" s="27" t="str">
        <f>IFERROR(VLOOKUP(Tableau1[[#This Row],[Local Libellé Normé]],TABLES!$A$2:$F$156,2,FALSE),"-")</f>
        <v>-</v>
      </c>
      <c r="R400" s="27" t="str">
        <f>Tableau1[[#This Row],[CODE Activite]]&amp;"-"&amp;Tableau1[[#This Row],[CODE Sous Activite]]&amp;"-"&amp;Tableau1[[#This Row],[CODE Local]]</f>
        <v>-----</v>
      </c>
      <c r="S400"/>
      <c r="T400"/>
      <c r="U400"/>
      <c r="W400"/>
      <c r="X400"/>
    </row>
    <row r="401" spans="1:24">
      <c r="A401" s="71"/>
      <c r="B401" s="71"/>
      <c r="C401" s="71"/>
      <c r="D401" s="6"/>
      <c r="E401" s="6"/>
      <c r="F401" s="6"/>
      <c r="G401" s="6"/>
      <c r="H401" s="6"/>
      <c r="I401" s="6"/>
      <c r="J401" s="6"/>
      <c r="K401" s="73"/>
      <c r="L401" s="16"/>
      <c r="M401" s="27" t="str">
        <f>IFERROR(VLOOKUP(Tableau1[[#This Row],[Local Libellé Normé]],TABLES!$A$2:$F$156,3,FALSE),"-")</f>
        <v>-</v>
      </c>
      <c r="N401" s="27" t="str">
        <f>IFERROR(VLOOKUP(Tableau1[[#This Row],[Local Libellé Normé]],TABLES!$A$2:$F$156,5,FALSE),"-")</f>
        <v>-</v>
      </c>
      <c r="O401" s="27" t="str">
        <f>IFERROR(VLOOKUP(Tableau1[[#This Row],[Local Libellé Normé]],TABLES!$A$2:$F$156,4,FALSE),"-")</f>
        <v>-</v>
      </c>
      <c r="P401" s="27" t="str">
        <f>IFERROR(VLOOKUP(Tableau1[[#This Row],[Local Libellé Normé]],TABLES!$A$2:$F$156,6,FALSE),"-")</f>
        <v>-</v>
      </c>
      <c r="Q401" s="27" t="str">
        <f>IFERROR(VLOOKUP(Tableau1[[#This Row],[Local Libellé Normé]],TABLES!$A$2:$F$156,2,FALSE),"-")</f>
        <v>-</v>
      </c>
      <c r="R401" s="27" t="str">
        <f>Tableau1[[#This Row],[CODE Activite]]&amp;"-"&amp;Tableau1[[#This Row],[CODE Sous Activite]]&amp;"-"&amp;Tableau1[[#This Row],[CODE Local]]</f>
        <v>-----</v>
      </c>
      <c r="S401"/>
      <c r="T401"/>
      <c r="U401"/>
      <c r="W401"/>
      <c r="X401"/>
    </row>
    <row r="402" spans="1:24">
      <c r="A402" s="71"/>
      <c r="B402" s="71"/>
      <c r="C402" s="71"/>
      <c r="D402" s="6"/>
      <c r="E402" s="6"/>
      <c r="F402" s="6"/>
      <c r="G402" s="6"/>
      <c r="H402" s="6"/>
      <c r="I402" s="6"/>
      <c r="J402" s="6"/>
      <c r="K402" s="73"/>
      <c r="L402" s="16"/>
      <c r="M402" s="27" t="str">
        <f>IFERROR(VLOOKUP(Tableau1[[#This Row],[Local Libellé Normé]],TABLES!$A$2:$F$156,3,FALSE),"-")</f>
        <v>-</v>
      </c>
      <c r="N402" s="27" t="str">
        <f>IFERROR(VLOOKUP(Tableau1[[#This Row],[Local Libellé Normé]],TABLES!$A$2:$F$156,5,FALSE),"-")</f>
        <v>-</v>
      </c>
      <c r="O402" s="27" t="str">
        <f>IFERROR(VLOOKUP(Tableau1[[#This Row],[Local Libellé Normé]],TABLES!$A$2:$F$156,4,FALSE),"-")</f>
        <v>-</v>
      </c>
      <c r="P402" s="27" t="str">
        <f>IFERROR(VLOOKUP(Tableau1[[#This Row],[Local Libellé Normé]],TABLES!$A$2:$F$156,6,FALSE),"-")</f>
        <v>-</v>
      </c>
      <c r="Q402" s="27" t="str">
        <f>IFERROR(VLOOKUP(Tableau1[[#This Row],[Local Libellé Normé]],TABLES!$A$2:$F$156,2,FALSE),"-")</f>
        <v>-</v>
      </c>
      <c r="R402" s="27" t="str">
        <f>Tableau1[[#This Row],[CODE Activite]]&amp;"-"&amp;Tableau1[[#This Row],[CODE Sous Activite]]&amp;"-"&amp;Tableau1[[#This Row],[CODE Local]]</f>
        <v>-----</v>
      </c>
      <c r="S402"/>
      <c r="T402"/>
      <c r="U402"/>
      <c r="W402"/>
      <c r="X402"/>
    </row>
    <row r="403" spans="1:24">
      <c r="A403" s="71"/>
      <c r="B403" s="71"/>
      <c r="C403" s="71"/>
      <c r="D403" s="6"/>
      <c r="E403" s="6"/>
      <c r="F403" s="6"/>
      <c r="G403" s="6"/>
      <c r="H403" s="6"/>
      <c r="I403" s="6"/>
      <c r="J403" s="6"/>
      <c r="K403" s="73"/>
      <c r="L403" s="16"/>
      <c r="M403" s="27" t="str">
        <f>IFERROR(VLOOKUP(Tableau1[[#This Row],[Local Libellé Normé]],TABLES!$A$2:$F$156,3,FALSE),"-")</f>
        <v>-</v>
      </c>
      <c r="N403" s="27" t="str">
        <f>IFERROR(VLOOKUP(Tableau1[[#This Row],[Local Libellé Normé]],TABLES!$A$2:$F$156,5,FALSE),"-")</f>
        <v>-</v>
      </c>
      <c r="O403" s="27" t="str">
        <f>IFERROR(VLOOKUP(Tableau1[[#This Row],[Local Libellé Normé]],TABLES!$A$2:$F$156,4,FALSE),"-")</f>
        <v>-</v>
      </c>
      <c r="P403" s="27" t="str">
        <f>IFERROR(VLOOKUP(Tableau1[[#This Row],[Local Libellé Normé]],TABLES!$A$2:$F$156,6,FALSE),"-")</f>
        <v>-</v>
      </c>
      <c r="Q403" s="27" t="str">
        <f>IFERROR(VLOOKUP(Tableau1[[#This Row],[Local Libellé Normé]],TABLES!$A$2:$F$156,2,FALSE),"-")</f>
        <v>-</v>
      </c>
      <c r="R403" s="27" t="str">
        <f>Tableau1[[#This Row],[CODE Activite]]&amp;"-"&amp;Tableau1[[#This Row],[CODE Sous Activite]]&amp;"-"&amp;Tableau1[[#This Row],[CODE Local]]</f>
        <v>-----</v>
      </c>
      <c r="S403"/>
      <c r="T403"/>
      <c r="U403"/>
      <c r="W403"/>
      <c r="X403"/>
    </row>
    <row r="404" spans="1:24">
      <c r="A404" s="71"/>
      <c r="B404" s="71"/>
      <c r="C404" s="71"/>
      <c r="D404" s="6"/>
      <c r="E404" s="6"/>
      <c r="F404" s="6"/>
      <c r="G404" s="6"/>
      <c r="H404" s="6"/>
      <c r="I404" s="6"/>
      <c r="J404" s="6"/>
      <c r="K404" s="73"/>
      <c r="L404" s="16"/>
      <c r="M404" s="27" t="str">
        <f>IFERROR(VLOOKUP(Tableau1[[#This Row],[Local Libellé Normé]],TABLES!$A$2:$F$156,3,FALSE),"-")</f>
        <v>-</v>
      </c>
      <c r="N404" s="27" t="str">
        <f>IFERROR(VLOOKUP(Tableau1[[#This Row],[Local Libellé Normé]],TABLES!$A$2:$F$156,5,FALSE),"-")</f>
        <v>-</v>
      </c>
      <c r="O404" s="27" t="str">
        <f>IFERROR(VLOOKUP(Tableau1[[#This Row],[Local Libellé Normé]],TABLES!$A$2:$F$156,4,FALSE),"-")</f>
        <v>-</v>
      </c>
      <c r="P404" s="27" t="str">
        <f>IFERROR(VLOOKUP(Tableau1[[#This Row],[Local Libellé Normé]],TABLES!$A$2:$F$156,6,FALSE),"-")</f>
        <v>-</v>
      </c>
      <c r="Q404" s="27" t="str">
        <f>IFERROR(VLOOKUP(Tableau1[[#This Row],[Local Libellé Normé]],TABLES!$A$2:$F$156,2,FALSE),"-")</f>
        <v>-</v>
      </c>
      <c r="R404" s="27" t="str">
        <f>Tableau1[[#This Row],[CODE Activite]]&amp;"-"&amp;Tableau1[[#This Row],[CODE Sous Activite]]&amp;"-"&amp;Tableau1[[#This Row],[CODE Local]]</f>
        <v>-----</v>
      </c>
      <c r="S404"/>
      <c r="T404"/>
      <c r="U404"/>
      <c r="W404"/>
      <c r="X404"/>
    </row>
    <row r="405" spans="1:24">
      <c r="A405" s="71"/>
      <c r="B405" s="71"/>
      <c r="C405" s="71"/>
      <c r="D405" s="6"/>
      <c r="E405" s="6"/>
      <c r="F405" s="6"/>
      <c r="G405" s="6"/>
      <c r="H405" s="6"/>
      <c r="I405" s="6"/>
      <c r="J405" s="6"/>
      <c r="K405" s="73"/>
      <c r="L405" s="16"/>
      <c r="M405" s="27" t="str">
        <f>IFERROR(VLOOKUP(Tableau1[[#This Row],[Local Libellé Normé]],TABLES!$A$2:$F$156,3,FALSE),"-")</f>
        <v>-</v>
      </c>
      <c r="N405" s="27" t="str">
        <f>IFERROR(VLOOKUP(Tableau1[[#This Row],[Local Libellé Normé]],TABLES!$A$2:$F$156,5,FALSE),"-")</f>
        <v>-</v>
      </c>
      <c r="O405" s="27" t="str">
        <f>IFERROR(VLOOKUP(Tableau1[[#This Row],[Local Libellé Normé]],TABLES!$A$2:$F$156,4,FALSE),"-")</f>
        <v>-</v>
      </c>
      <c r="P405" s="27" t="str">
        <f>IFERROR(VLOOKUP(Tableau1[[#This Row],[Local Libellé Normé]],TABLES!$A$2:$F$156,6,FALSE),"-")</f>
        <v>-</v>
      </c>
      <c r="Q405" s="27" t="str">
        <f>IFERROR(VLOOKUP(Tableau1[[#This Row],[Local Libellé Normé]],TABLES!$A$2:$F$156,2,FALSE),"-")</f>
        <v>-</v>
      </c>
      <c r="R405" s="27" t="str">
        <f>Tableau1[[#This Row],[CODE Activite]]&amp;"-"&amp;Tableau1[[#This Row],[CODE Sous Activite]]&amp;"-"&amp;Tableau1[[#This Row],[CODE Local]]</f>
        <v>-----</v>
      </c>
      <c r="S405"/>
      <c r="T405"/>
      <c r="U405"/>
      <c r="W405"/>
      <c r="X405"/>
    </row>
    <row r="406" spans="1:24">
      <c r="A406" s="71"/>
      <c r="B406" s="71"/>
      <c r="C406" s="71"/>
      <c r="D406" s="6"/>
      <c r="E406" s="6"/>
      <c r="F406" s="6"/>
      <c r="G406" s="6"/>
      <c r="H406" s="6"/>
      <c r="I406" s="6"/>
      <c r="J406" s="6"/>
      <c r="K406" s="73"/>
      <c r="L406" s="16"/>
      <c r="M406" s="27" t="str">
        <f>IFERROR(VLOOKUP(Tableau1[[#This Row],[Local Libellé Normé]],TABLES!$A$2:$F$156,3,FALSE),"-")</f>
        <v>-</v>
      </c>
      <c r="N406" s="27" t="str">
        <f>IFERROR(VLOOKUP(Tableau1[[#This Row],[Local Libellé Normé]],TABLES!$A$2:$F$156,5,FALSE),"-")</f>
        <v>-</v>
      </c>
      <c r="O406" s="27" t="str">
        <f>IFERROR(VLOOKUP(Tableau1[[#This Row],[Local Libellé Normé]],TABLES!$A$2:$F$156,4,FALSE),"-")</f>
        <v>-</v>
      </c>
      <c r="P406" s="27" t="str">
        <f>IFERROR(VLOOKUP(Tableau1[[#This Row],[Local Libellé Normé]],TABLES!$A$2:$F$156,6,FALSE),"-")</f>
        <v>-</v>
      </c>
      <c r="Q406" s="27" t="str">
        <f>IFERROR(VLOOKUP(Tableau1[[#This Row],[Local Libellé Normé]],TABLES!$A$2:$F$156,2,FALSE),"-")</f>
        <v>-</v>
      </c>
      <c r="R406" s="27" t="str">
        <f>Tableau1[[#This Row],[CODE Activite]]&amp;"-"&amp;Tableau1[[#This Row],[CODE Sous Activite]]&amp;"-"&amp;Tableau1[[#This Row],[CODE Local]]</f>
        <v>-----</v>
      </c>
      <c r="S406"/>
      <c r="T406"/>
      <c r="U406"/>
      <c r="W406"/>
      <c r="X406"/>
    </row>
    <row r="407" spans="1:24">
      <c r="A407" s="71"/>
      <c r="B407" s="71"/>
      <c r="C407" s="71"/>
      <c r="D407" s="6"/>
      <c r="E407" s="6"/>
      <c r="F407" s="6"/>
      <c r="G407" s="6"/>
      <c r="H407" s="6"/>
      <c r="I407" s="6"/>
      <c r="J407" s="6"/>
      <c r="K407" s="73"/>
      <c r="L407" s="16"/>
      <c r="M407" s="27" t="str">
        <f>IFERROR(VLOOKUP(Tableau1[[#This Row],[Local Libellé Normé]],TABLES!$A$2:$F$156,3,FALSE),"-")</f>
        <v>-</v>
      </c>
      <c r="N407" s="27" t="str">
        <f>IFERROR(VLOOKUP(Tableau1[[#This Row],[Local Libellé Normé]],TABLES!$A$2:$F$156,5,FALSE),"-")</f>
        <v>-</v>
      </c>
      <c r="O407" s="27" t="str">
        <f>IFERROR(VLOOKUP(Tableau1[[#This Row],[Local Libellé Normé]],TABLES!$A$2:$F$156,4,FALSE),"-")</f>
        <v>-</v>
      </c>
      <c r="P407" s="27" t="str">
        <f>IFERROR(VLOOKUP(Tableau1[[#This Row],[Local Libellé Normé]],TABLES!$A$2:$F$156,6,FALSE),"-")</f>
        <v>-</v>
      </c>
      <c r="Q407" s="27" t="str">
        <f>IFERROR(VLOOKUP(Tableau1[[#This Row],[Local Libellé Normé]],TABLES!$A$2:$F$156,2,FALSE),"-")</f>
        <v>-</v>
      </c>
      <c r="R407" s="27" t="str">
        <f>Tableau1[[#This Row],[CODE Activite]]&amp;"-"&amp;Tableau1[[#This Row],[CODE Sous Activite]]&amp;"-"&amp;Tableau1[[#This Row],[CODE Local]]</f>
        <v>-----</v>
      </c>
      <c r="S407"/>
      <c r="T407"/>
      <c r="U407"/>
      <c r="W407"/>
      <c r="X407"/>
    </row>
    <row r="408" spans="1:24">
      <c r="A408" s="71"/>
      <c r="B408" s="71"/>
      <c r="C408" s="71"/>
      <c r="D408" s="6"/>
      <c r="E408" s="6"/>
      <c r="F408" s="6"/>
      <c r="G408" s="6"/>
      <c r="H408" s="6"/>
      <c r="I408" s="6"/>
      <c r="J408" s="6"/>
      <c r="K408" s="73"/>
      <c r="L408" s="16"/>
      <c r="M408" s="27" t="str">
        <f>IFERROR(VLOOKUP(Tableau1[[#This Row],[Local Libellé Normé]],TABLES!$A$2:$F$156,3,FALSE),"-")</f>
        <v>-</v>
      </c>
      <c r="N408" s="27" t="str">
        <f>IFERROR(VLOOKUP(Tableau1[[#This Row],[Local Libellé Normé]],TABLES!$A$2:$F$156,5,FALSE),"-")</f>
        <v>-</v>
      </c>
      <c r="O408" s="27" t="str">
        <f>IFERROR(VLOOKUP(Tableau1[[#This Row],[Local Libellé Normé]],TABLES!$A$2:$F$156,4,FALSE),"-")</f>
        <v>-</v>
      </c>
      <c r="P408" s="27" t="str">
        <f>IFERROR(VLOOKUP(Tableau1[[#This Row],[Local Libellé Normé]],TABLES!$A$2:$F$156,6,FALSE),"-")</f>
        <v>-</v>
      </c>
      <c r="Q408" s="27" t="str">
        <f>IFERROR(VLOOKUP(Tableau1[[#This Row],[Local Libellé Normé]],TABLES!$A$2:$F$156,2,FALSE),"-")</f>
        <v>-</v>
      </c>
      <c r="R408" s="27" t="str">
        <f>Tableau1[[#This Row],[CODE Activite]]&amp;"-"&amp;Tableau1[[#This Row],[CODE Sous Activite]]&amp;"-"&amp;Tableau1[[#This Row],[CODE Local]]</f>
        <v>-----</v>
      </c>
      <c r="S408"/>
      <c r="T408"/>
      <c r="U408"/>
      <c r="W408"/>
      <c r="X408"/>
    </row>
    <row r="409" spans="1:24">
      <c r="A409" s="71"/>
      <c r="B409" s="71"/>
      <c r="C409" s="71"/>
      <c r="D409" s="6"/>
      <c r="E409" s="6"/>
      <c r="F409" s="6"/>
      <c r="G409" s="6"/>
      <c r="H409" s="6"/>
      <c r="I409" s="6"/>
      <c r="J409" s="6"/>
      <c r="K409" s="73"/>
      <c r="L409" s="16"/>
      <c r="M409" s="27" t="str">
        <f>IFERROR(VLOOKUP(Tableau1[[#This Row],[Local Libellé Normé]],TABLES!$A$2:$F$156,3,FALSE),"-")</f>
        <v>-</v>
      </c>
      <c r="N409" s="27" t="str">
        <f>IFERROR(VLOOKUP(Tableau1[[#This Row],[Local Libellé Normé]],TABLES!$A$2:$F$156,5,FALSE),"-")</f>
        <v>-</v>
      </c>
      <c r="O409" s="27" t="str">
        <f>IFERROR(VLOOKUP(Tableau1[[#This Row],[Local Libellé Normé]],TABLES!$A$2:$F$156,4,FALSE),"-")</f>
        <v>-</v>
      </c>
      <c r="P409" s="27" t="str">
        <f>IFERROR(VLOOKUP(Tableau1[[#This Row],[Local Libellé Normé]],TABLES!$A$2:$F$156,6,FALSE),"-")</f>
        <v>-</v>
      </c>
      <c r="Q409" s="27" t="str">
        <f>IFERROR(VLOOKUP(Tableau1[[#This Row],[Local Libellé Normé]],TABLES!$A$2:$F$156,2,FALSE),"-")</f>
        <v>-</v>
      </c>
      <c r="R409" s="27" t="str">
        <f>Tableau1[[#This Row],[CODE Activite]]&amp;"-"&amp;Tableau1[[#This Row],[CODE Sous Activite]]&amp;"-"&amp;Tableau1[[#This Row],[CODE Local]]</f>
        <v>-----</v>
      </c>
      <c r="S409"/>
      <c r="T409"/>
      <c r="U409"/>
      <c r="W409"/>
      <c r="X409"/>
    </row>
    <row r="410" spans="1:24">
      <c r="A410" s="71"/>
      <c r="B410" s="71"/>
      <c r="C410" s="71"/>
      <c r="D410" s="6"/>
      <c r="E410" s="6"/>
      <c r="F410" s="6"/>
      <c r="G410" s="6"/>
      <c r="H410" s="6"/>
      <c r="I410" s="6"/>
      <c r="J410" s="6"/>
      <c r="K410" s="73"/>
      <c r="L410" s="16"/>
      <c r="M410" s="27" t="str">
        <f>IFERROR(VLOOKUP(Tableau1[[#This Row],[Local Libellé Normé]],TABLES!$A$2:$F$156,3,FALSE),"-")</f>
        <v>-</v>
      </c>
      <c r="N410" s="27" t="str">
        <f>IFERROR(VLOOKUP(Tableau1[[#This Row],[Local Libellé Normé]],TABLES!$A$2:$F$156,5,FALSE),"-")</f>
        <v>-</v>
      </c>
      <c r="O410" s="27" t="str">
        <f>IFERROR(VLOOKUP(Tableau1[[#This Row],[Local Libellé Normé]],TABLES!$A$2:$F$156,4,FALSE),"-")</f>
        <v>-</v>
      </c>
      <c r="P410" s="27" t="str">
        <f>IFERROR(VLOOKUP(Tableau1[[#This Row],[Local Libellé Normé]],TABLES!$A$2:$F$156,6,FALSE),"-")</f>
        <v>-</v>
      </c>
      <c r="Q410" s="27" t="str">
        <f>IFERROR(VLOOKUP(Tableau1[[#This Row],[Local Libellé Normé]],TABLES!$A$2:$F$156,2,FALSE),"-")</f>
        <v>-</v>
      </c>
      <c r="R410" s="27" t="str">
        <f>Tableau1[[#This Row],[CODE Activite]]&amp;"-"&amp;Tableau1[[#This Row],[CODE Sous Activite]]&amp;"-"&amp;Tableau1[[#This Row],[CODE Local]]</f>
        <v>-----</v>
      </c>
      <c r="S410"/>
      <c r="T410"/>
      <c r="U410"/>
      <c r="W410"/>
      <c r="X410"/>
    </row>
    <row r="411" spans="1:24">
      <c r="A411" s="71"/>
      <c r="B411" s="71"/>
      <c r="C411" s="71"/>
      <c r="D411" s="6"/>
      <c r="E411" s="6"/>
      <c r="F411" s="6"/>
      <c r="G411" s="6"/>
      <c r="H411" s="6"/>
      <c r="I411" s="6"/>
      <c r="J411" s="6"/>
      <c r="K411" s="73"/>
      <c r="L411" s="16"/>
      <c r="M411" s="27" t="str">
        <f>IFERROR(VLOOKUP(Tableau1[[#This Row],[Local Libellé Normé]],TABLES!$A$2:$F$156,3,FALSE),"-")</f>
        <v>-</v>
      </c>
      <c r="N411" s="27" t="str">
        <f>IFERROR(VLOOKUP(Tableau1[[#This Row],[Local Libellé Normé]],TABLES!$A$2:$F$156,5,FALSE),"-")</f>
        <v>-</v>
      </c>
      <c r="O411" s="27" t="str">
        <f>IFERROR(VLOOKUP(Tableau1[[#This Row],[Local Libellé Normé]],TABLES!$A$2:$F$156,4,FALSE),"-")</f>
        <v>-</v>
      </c>
      <c r="P411" s="27" t="str">
        <f>IFERROR(VLOOKUP(Tableau1[[#This Row],[Local Libellé Normé]],TABLES!$A$2:$F$156,6,FALSE),"-")</f>
        <v>-</v>
      </c>
      <c r="Q411" s="27" t="str">
        <f>IFERROR(VLOOKUP(Tableau1[[#This Row],[Local Libellé Normé]],TABLES!$A$2:$F$156,2,FALSE),"-")</f>
        <v>-</v>
      </c>
      <c r="R411" s="27" t="str">
        <f>Tableau1[[#This Row],[CODE Activite]]&amp;"-"&amp;Tableau1[[#This Row],[CODE Sous Activite]]&amp;"-"&amp;Tableau1[[#This Row],[CODE Local]]</f>
        <v>-----</v>
      </c>
      <c r="S411"/>
      <c r="T411"/>
      <c r="U411"/>
      <c r="W411"/>
      <c r="X411"/>
    </row>
    <row r="412" spans="1:24">
      <c r="A412" s="71"/>
      <c r="B412" s="71"/>
      <c r="C412" s="71"/>
      <c r="D412" s="6"/>
      <c r="E412" s="6"/>
      <c r="F412" s="6"/>
      <c r="G412" s="6"/>
      <c r="H412" s="6"/>
      <c r="I412" s="6"/>
      <c r="J412" s="6"/>
      <c r="K412" s="73"/>
      <c r="L412" s="16"/>
      <c r="M412" s="27" t="str">
        <f>IFERROR(VLOOKUP(Tableau1[[#This Row],[Local Libellé Normé]],TABLES!$A$2:$F$156,3,FALSE),"-")</f>
        <v>-</v>
      </c>
      <c r="N412" s="27" t="str">
        <f>IFERROR(VLOOKUP(Tableau1[[#This Row],[Local Libellé Normé]],TABLES!$A$2:$F$156,5,FALSE),"-")</f>
        <v>-</v>
      </c>
      <c r="O412" s="27" t="str">
        <f>IFERROR(VLOOKUP(Tableau1[[#This Row],[Local Libellé Normé]],TABLES!$A$2:$F$156,4,FALSE),"-")</f>
        <v>-</v>
      </c>
      <c r="P412" s="27" t="str">
        <f>IFERROR(VLOOKUP(Tableau1[[#This Row],[Local Libellé Normé]],TABLES!$A$2:$F$156,6,FALSE),"-")</f>
        <v>-</v>
      </c>
      <c r="Q412" s="27" t="str">
        <f>IFERROR(VLOOKUP(Tableau1[[#This Row],[Local Libellé Normé]],TABLES!$A$2:$F$156,2,FALSE),"-")</f>
        <v>-</v>
      </c>
      <c r="R412" s="27" t="str">
        <f>Tableau1[[#This Row],[CODE Activite]]&amp;"-"&amp;Tableau1[[#This Row],[CODE Sous Activite]]&amp;"-"&amp;Tableau1[[#This Row],[CODE Local]]</f>
        <v>-----</v>
      </c>
      <c r="S412"/>
      <c r="T412"/>
      <c r="U412"/>
      <c r="W412"/>
      <c r="X412"/>
    </row>
    <row r="413" spans="1:24">
      <c r="A413" s="71"/>
      <c r="B413" s="71"/>
      <c r="C413" s="71"/>
      <c r="D413" s="6"/>
      <c r="E413" s="6"/>
      <c r="F413" s="6"/>
      <c r="G413" s="6"/>
      <c r="H413" s="6"/>
      <c r="I413" s="6"/>
      <c r="J413" s="6"/>
      <c r="K413" s="73"/>
      <c r="L413" s="16"/>
      <c r="M413" s="27" t="str">
        <f>IFERROR(VLOOKUP(Tableau1[[#This Row],[Local Libellé Normé]],TABLES!$A$2:$F$156,3,FALSE),"-")</f>
        <v>-</v>
      </c>
      <c r="N413" s="27" t="str">
        <f>IFERROR(VLOOKUP(Tableau1[[#This Row],[Local Libellé Normé]],TABLES!$A$2:$F$156,5,FALSE),"-")</f>
        <v>-</v>
      </c>
      <c r="O413" s="27" t="str">
        <f>IFERROR(VLOOKUP(Tableau1[[#This Row],[Local Libellé Normé]],TABLES!$A$2:$F$156,4,FALSE),"-")</f>
        <v>-</v>
      </c>
      <c r="P413" s="27" t="str">
        <f>IFERROR(VLOOKUP(Tableau1[[#This Row],[Local Libellé Normé]],TABLES!$A$2:$F$156,6,FALSE),"-")</f>
        <v>-</v>
      </c>
      <c r="Q413" s="27" t="str">
        <f>IFERROR(VLOOKUP(Tableau1[[#This Row],[Local Libellé Normé]],TABLES!$A$2:$F$156,2,FALSE),"-")</f>
        <v>-</v>
      </c>
      <c r="R413" s="27" t="str">
        <f>Tableau1[[#This Row],[CODE Activite]]&amp;"-"&amp;Tableau1[[#This Row],[CODE Sous Activite]]&amp;"-"&amp;Tableau1[[#This Row],[CODE Local]]</f>
        <v>-----</v>
      </c>
      <c r="S413"/>
      <c r="T413"/>
      <c r="U413"/>
      <c r="W413"/>
      <c r="X413"/>
    </row>
    <row r="414" spans="1:24">
      <c r="A414" s="71"/>
      <c r="B414" s="71"/>
      <c r="C414" s="71"/>
      <c r="D414" s="6"/>
      <c r="E414" s="6"/>
      <c r="F414" s="6"/>
      <c r="G414" s="6"/>
      <c r="H414" s="6"/>
      <c r="I414" s="6"/>
      <c r="J414" s="6"/>
      <c r="K414" s="73"/>
      <c r="L414" s="16"/>
      <c r="M414" s="27" t="str">
        <f>IFERROR(VLOOKUP(Tableau1[[#This Row],[Local Libellé Normé]],TABLES!$A$2:$F$156,3,FALSE),"-")</f>
        <v>-</v>
      </c>
      <c r="N414" s="27" t="str">
        <f>IFERROR(VLOOKUP(Tableau1[[#This Row],[Local Libellé Normé]],TABLES!$A$2:$F$156,5,FALSE),"-")</f>
        <v>-</v>
      </c>
      <c r="O414" s="27" t="str">
        <f>IFERROR(VLOOKUP(Tableau1[[#This Row],[Local Libellé Normé]],TABLES!$A$2:$F$156,4,FALSE),"-")</f>
        <v>-</v>
      </c>
      <c r="P414" s="27" t="str">
        <f>IFERROR(VLOOKUP(Tableau1[[#This Row],[Local Libellé Normé]],TABLES!$A$2:$F$156,6,FALSE),"-")</f>
        <v>-</v>
      </c>
      <c r="Q414" s="27" t="str">
        <f>IFERROR(VLOOKUP(Tableau1[[#This Row],[Local Libellé Normé]],TABLES!$A$2:$F$156,2,FALSE),"-")</f>
        <v>-</v>
      </c>
      <c r="R414" s="27" t="str">
        <f>Tableau1[[#This Row],[CODE Activite]]&amp;"-"&amp;Tableau1[[#This Row],[CODE Sous Activite]]&amp;"-"&amp;Tableau1[[#This Row],[CODE Local]]</f>
        <v>-----</v>
      </c>
      <c r="S414"/>
      <c r="T414"/>
      <c r="U414"/>
      <c r="W414"/>
      <c r="X414"/>
    </row>
    <row r="415" spans="1:24">
      <c r="A415" s="71"/>
      <c r="B415" s="71"/>
      <c r="C415" s="71"/>
      <c r="D415" s="6"/>
      <c r="E415" s="6"/>
      <c r="F415" s="6"/>
      <c r="G415" s="6"/>
      <c r="H415" s="6"/>
      <c r="I415" s="6"/>
      <c r="J415" s="6"/>
      <c r="K415" s="73"/>
      <c r="L415" s="16"/>
      <c r="M415" s="27" t="str">
        <f>IFERROR(VLOOKUP(Tableau1[[#This Row],[Local Libellé Normé]],TABLES!$A$2:$F$156,3,FALSE),"-")</f>
        <v>-</v>
      </c>
      <c r="N415" s="27" t="str">
        <f>IFERROR(VLOOKUP(Tableau1[[#This Row],[Local Libellé Normé]],TABLES!$A$2:$F$156,5,FALSE),"-")</f>
        <v>-</v>
      </c>
      <c r="O415" s="27" t="str">
        <f>IFERROR(VLOOKUP(Tableau1[[#This Row],[Local Libellé Normé]],TABLES!$A$2:$F$156,4,FALSE),"-")</f>
        <v>-</v>
      </c>
      <c r="P415" s="27" t="str">
        <f>IFERROR(VLOOKUP(Tableau1[[#This Row],[Local Libellé Normé]],TABLES!$A$2:$F$156,6,FALSE),"-")</f>
        <v>-</v>
      </c>
      <c r="Q415" s="27" t="str">
        <f>IFERROR(VLOOKUP(Tableau1[[#This Row],[Local Libellé Normé]],TABLES!$A$2:$F$156,2,FALSE),"-")</f>
        <v>-</v>
      </c>
      <c r="R415" s="27" t="str">
        <f>Tableau1[[#This Row],[CODE Activite]]&amp;"-"&amp;Tableau1[[#This Row],[CODE Sous Activite]]&amp;"-"&amp;Tableau1[[#This Row],[CODE Local]]</f>
        <v>-----</v>
      </c>
      <c r="S415"/>
      <c r="T415"/>
      <c r="U415"/>
      <c r="W415"/>
      <c r="X415"/>
    </row>
    <row r="416" spans="1:24">
      <c r="A416" s="71"/>
      <c r="B416" s="71"/>
      <c r="C416" s="71"/>
      <c r="D416" s="6"/>
      <c r="E416" s="6"/>
      <c r="F416" s="6"/>
      <c r="G416" s="6"/>
      <c r="H416" s="6"/>
      <c r="I416" s="6"/>
      <c r="J416" s="6"/>
      <c r="K416" s="73"/>
      <c r="L416" s="16"/>
      <c r="M416" s="27" t="str">
        <f>IFERROR(VLOOKUP(Tableau1[[#This Row],[Local Libellé Normé]],TABLES!$A$2:$F$156,3,FALSE),"-")</f>
        <v>-</v>
      </c>
      <c r="N416" s="27" t="str">
        <f>IFERROR(VLOOKUP(Tableau1[[#This Row],[Local Libellé Normé]],TABLES!$A$2:$F$156,5,FALSE),"-")</f>
        <v>-</v>
      </c>
      <c r="O416" s="27" t="str">
        <f>IFERROR(VLOOKUP(Tableau1[[#This Row],[Local Libellé Normé]],TABLES!$A$2:$F$156,4,FALSE),"-")</f>
        <v>-</v>
      </c>
      <c r="P416" s="27" t="str">
        <f>IFERROR(VLOOKUP(Tableau1[[#This Row],[Local Libellé Normé]],TABLES!$A$2:$F$156,6,FALSE),"-")</f>
        <v>-</v>
      </c>
      <c r="Q416" s="27" t="str">
        <f>IFERROR(VLOOKUP(Tableau1[[#This Row],[Local Libellé Normé]],TABLES!$A$2:$F$156,2,FALSE),"-")</f>
        <v>-</v>
      </c>
      <c r="R416" s="27" t="str">
        <f>Tableau1[[#This Row],[CODE Activite]]&amp;"-"&amp;Tableau1[[#This Row],[CODE Sous Activite]]&amp;"-"&amp;Tableau1[[#This Row],[CODE Local]]</f>
        <v>-----</v>
      </c>
      <c r="S416"/>
      <c r="T416"/>
      <c r="U416"/>
      <c r="W416"/>
      <c r="X416"/>
    </row>
    <row r="417" spans="1:24">
      <c r="A417" s="71"/>
      <c r="B417" s="71"/>
      <c r="C417" s="71"/>
      <c r="D417" s="6"/>
      <c r="E417" s="6"/>
      <c r="F417" s="6"/>
      <c r="G417" s="6"/>
      <c r="H417" s="6"/>
      <c r="I417" s="6"/>
      <c r="J417" s="6"/>
      <c r="K417" s="73"/>
      <c r="L417" s="16"/>
      <c r="M417" s="27" t="str">
        <f>IFERROR(VLOOKUP(Tableau1[[#This Row],[Local Libellé Normé]],TABLES!$A$2:$F$156,3,FALSE),"-")</f>
        <v>-</v>
      </c>
      <c r="N417" s="27" t="str">
        <f>IFERROR(VLOOKUP(Tableau1[[#This Row],[Local Libellé Normé]],TABLES!$A$2:$F$156,5,FALSE),"-")</f>
        <v>-</v>
      </c>
      <c r="O417" s="27" t="str">
        <f>IFERROR(VLOOKUP(Tableau1[[#This Row],[Local Libellé Normé]],TABLES!$A$2:$F$156,4,FALSE),"-")</f>
        <v>-</v>
      </c>
      <c r="P417" s="27" t="str">
        <f>IFERROR(VLOOKUP(Tableau1[[#This Row],[Local Libellé Normé]],TABLES!$A$2:$F$156,6,FALSE),"-")</f>
        <v>-</v>
      </c>
      <c r="Q417" s="27" t="str">
        <f>IFERROR(VLOOKUP(Tableau1[[#This Row],[Local Libellé Normé]],TABLES!$A$2:$F$156,2,FALSE),"-")</f>
        <v>-</v>
      </c>
      <c r="R417" s="27" t="str">
        <f>Tableau1[[#This Row],[CODE Activite]]&amp;"-"&amp;Tableau1[[#This Row],[CODE Sous Activite]]&amp;"-"&amp;Tableau1[[#This Row],[CODE Local]]</f>
        <v>-----</v>
      </c>
      <c r="S417"/>
      <c r="T417"/>
      <c r="U417"/>
      <c r="W417"/>
      <c r="X417"/>
    </row>
    <row r="418" spans="1:24">
      <c r="A418" s="71"/>
      <c r="B418" s="71"/>
      <c r="C418" s="71"/>
      <c r="D418" s="6"/>
      <c r="E418" s="6"/>
      <c r="F418" s="6"/>
      <c r="G418" s="6"/>
      <c r="H418" s="6"/>
      <c r="I418" s="6"/>
      <c r="J418" s="6"/>
      <c r="K418" s="73"/>
      <c r="L418" s="16"/>
      <c r="M418" s="27" t="str">
        <f>IFERROR(VLOOKUP(Tableau1[[#This Row],[Local Libellé Normé]],TABLES!$A$2:$F$156,3,FALSE),"-")</f>
        <v>-</v>
      </c>
      <c r="N418" s="27" t="str">
        <f>IFERROR(VLOOKUP(Tableau1[[#This Row],[Local Libellé Normé]],TABLES!$A$2:$F$156,5,FALSE),"-")</f>
        <v>-</v>
      </c>
      <c r="O418" s="27" t="str">
        <f>IFERROR(VLOOKUP(Tableau1[[#This Row],[Local Libellé Normé]],TABLES!$A$2:$F$156,4,FALSE),"-")</f>
        <v>-</v>
      </c>
      <c r="P418" s="27" t="str">
        <f>IFERROR(VLOOKUP(Tableau1[[#This Row],[Local Libellé Normé]],TABLES!$A$2:$F$156,6,FALSE),"-")</f>
        <v>-</v>
      </c>
      <c r="Q418" s="27" t="str">
        <f>IFERROR(VLOOKUP(Tableau1[[#This Row],[Local Libellé Normé]],TABLES!$A$2:$F$156,2,FALSE),"-")</f>
        <v>-</v>
      </c>
      <c r="R418" s="27" t="str">
        <f>Tableau1[[#This Row],[CODE Activite]]&amp;"-"&amp;Tableau1[[#This Row],[CODE Sous Activite]]&amp;"-"&amp;Tableau1[[#This Row],[CODE Local]]</f>
        <v>-----</v>
      </c>
      <c r="S418"/>
      <c r="T418"/>
      <c r="U418"/>
      <c r="W418"/>
      <c r="X418"/>
    </row>
    <row r="419" spans="1:24">
      <c r="A419" s="71"/>
      <c r="B419" s="71"/>
      <c r="C419" s="71"/>
      <c r="D419" s="6"/>
      <c r="E419" s="6"/>
      <c r="F419" s="6"/>
      <c r="G419" s="6"/>
      <c r="H419" s="6"/>
      <c r="I419" s="6"/>
      <c r="J419" s="6"/>
      <c r="K419" s="73"/>
      <c r="L419" s="16"/>
      <c r="M419" s="27" t="str">
        <f>IFERROR(VLOOKUP(Tableau1[[#This Row],[Local Libellé Normé]],TABLES!$A$2:$F$156,3,FALSE),"-")</f>
        <v>-</v>
      </c>
      <c r="N419" s="27" t="str">
        <f>IFERROR(VLOOKUP(Tableau1[[#This Row],[Local Libellé Normé]],TABLES!$A$2:$F$156,5,FALSE),"-")</f>
        <v>-</v>
      </c>
      <c r="O419" s="27" t="str">
        <f>IFERROR(VLOOKUP(Tableau1[[#This Row],[Local Libellé Normé]],TABLES!$A$2:$F$156,4,FALSE),"-")</f>
        <v>-</v>
      </c>
      <c r="P419" s="27" t="str">
        <f>IFERROR(VLOOKUP(Tableau1[[#This Row],[Local Libellé Normé]],TABLES!$A$2:$F$156,6,FALSE),"-")</f>
        <v>-</v>
      </c>
      <c r="Q419" s="27" t="str">
        <f>IFERROR(VLOOKUP(Tableau1[[#This Row],[Local Libellé Normé]],TABLES!$A$2:$F$156,2,FALSE),"-")</f>
        <v>-</v>
      </c>
      <c r="R419" s="27" t="str">
        <f>Tableau1[[#This Row],[CODE Activite]]&amp;"-"&amp;Tableau1[[#This Row],[CODE Sous Activite]]&amp;"-"&amp;Tableau1[[#This Row],[CODE Local]]</f>
        <v>-----</v>
      </c>
      <c r="S419"/>
      <c r="T419"/>
      <c r="U419"/>
      <c r="W419"/>
      <c r="X419"/>
    </row>
    <row r="420" spans="1:24">
      <c r="A420" s="71"/>
      <c r="B420" s="71"/>
      <c r="C420" s="71"/>
      <c r="D420" s="6"/>
      <c r="E420" s="6"/>
      <c r="F420" s="6"/>
      <c r="G420" s="6"/>
      <c r="H420" s="6"/>
      <c r="I420" s="6"/>
      <c r="J420" s="6"/>
      <c r="K420" s="73"/>
      <c r="L420" s="16"/>
      <c r="M420" s="27" t="str">
        <f>IFERROR(VLOOKUP(Tableau1[[#This Row],[Local Libellé Normé]],TABLES!$A$2:$F$156,3,FALSE),"-")</f>
        <v>-</v>
      </c>
      <c r="N420" s="27" t="str">
        <f>IFERROR(VLOOKUP(Tableau1[[#This Row],[Local Libellé Normé]],TABLES!$A$2:$F$156,5,FALSE),"-")</f>
        <v>-</v>
      </c>
      <c r="O420" s="27" t="str">
        <f>IFERROR(VLOOKUP(Tableau1[[#This Row],[Local Libellé Normé]],TABLES!$A$2:$F$156,4,FALSE),"-")</f>
        <v>-</v>
      </c>
      <c r="P420" s="27" t="str">
        <f>IFERROR(VLOOKUP(Tableau1[[#This Row],[Local Libellé Normé]],TABLES!$A$2:$F$156,6,FALSE),"-")</f>
        <v>-</v>
      </c>
      <c r="Q420" s="27" t="str">
        <f>IFERROR(VLOOKUP(Tableau1[[#This Row],[Local Libellé Normé]],TABLES!$A$2:$F$156,2,FALSE),"-")</f>
        <v>-</v>
      </c>
      <c r="R420" s="27" t="str">
        <f>Tableau1[[#This Row],[CODE Activite]]&amp;"-"&amp;Tableau1[[#This Row],[CODE Sous Activite]]&amp;"-"&amp;Tableau1[[#This Row],[CODE Local]]</f>
        <v>-----</v>
      </c>
      <c r="S420"/>
      <c r="T420"/>
      <c r="U420"/>
      <c r="W420"/>
      <c r="X420"/>
    </row>
    <row r="421" spans="1:24">
      <c r="A421" s="71"/>
      <c r="B421" s="71"/>
      <c r="C421" s="71"/>
      <c r="D421" s="6"/>
      <c r="E421" s="6"/>
      <c r="F421" s="6"/>
      <c r="G421" s="6"/>
      <c r="H421" s="6"/>
      <c r="I421" s="6"/>
      <c r="J421" s="6"/>
      <c r="K421" s="73"/>
      <c r="L421" s="16"/>
      <c r="M421" s="27" t="str">
        <f>IFERROR(VLOOKUP(Tableau1[[#This Row],[Local Libellé Normé]],TABLES!$A$2:$F$156,3,FALSE),"-")</f>
        <v>-</v>
      </c>
      <c r="N421" s="27" t="str">
        <f>IFERROR(VLOOKUP(Tableau1[[#This Row],[Local Libellé Normé]],TABLES!$A$2:$F$156,5,FALSE),"-")</f>
        <v>-</v>
      </c>
      <c r="O421" s="27" t="str">
        <f>IFERROR(VLOOKUP(Tableau1[[#This Row],[Local Libellé Normé]],TABLES!$A$2:$F$156,4,FALSE),"-")</f>
        <v>-</v>
      </c>
      <c r="P421" s="27" t="str">
        <f>IFERROR(VLOOKUP(Tableau1[[#This Row],[Local Libellé Normé]],TABLES!$A$2:$F$156,6,FALSE),"-")</f>
        <v>-</v>
      </c>
      <c r="Q421" s="27" t="str">
        <f>IFERROR(VLOOKUP(Tableau1[[#This Row],[Local Libellé Normé]],TABLES!$A$2:$F$156,2,FALSE),"-")</f>
        <v>-</v>
      </c>
      <c r="R421" s="27" t="str">
        <f>Tableau1[[#This Row],[CODE Activite]]&amp;"-"&amp;Tableau1[[#This Row],[CODE Sous Activite]]&amp;"-"&amp;Tableau1[[#This Row],[CODE Local]]</f>
        <v>-----</v>
      </c>
      <c r="S421"/>
      <c r="T421"/>
      <c r="U421"/>
      <c r="W421"/>
      <c r="X421"/>
    </row>
    <row r="422" spans="1:24">
      <c r="A422" s="71"/>
      <c r="B422" s="71"/>
      <c r="C422" s="71"/>
      <c r="D422" s="6"/>
      <c r="E422" s="6"/>
      <c r="F422" s="6"/>
      <c r="G422" s="6"/>
      <c r="H422" s="6"/>
      <c r="I422" s="6"/>
      <c r="J422" s="6"/>
      <c r="K422" s="73"/>
      <c r="L422" s="16"/>
      <c r="M422" s="27" t="str">
        <f>IFERROR(VLOOKUP(Tableau1[[#This Row],[Local Libellé Normé]],TABLES!$A$2:$F$156,3,FALSE),"-")</f>
        <v>-</v>
      </c>
      <c r="N422" s="27" t="str">
        <f>IFERROR(VLOOKUP(Tableau1[[#This Row],[Local Libellé Normé]],TABLES!$A$2:$F$156,5,FALSE),"-")</f>
        <v>-</v>
      </c>
      <c r="O422" s="27" t="str">
        <f>IFERROR(VLOOKUP(Tableau1[[#This Row],[Local Libellé Normé]],TABLES!$A$2:$F$156,4,FALSE),"-")</f>
        <v>-</v>
      </c>
      <c r="P422" s="27" t="str">
        <f>IFERROR(VLOOKUP(Tableau1[[#This Row],[Local Libellé Normé]],TABLES!$A$2:$F$156,6,FALSE),"-")</f>
        <v>-</v>
      </c>
      <c r="Q422" s="27" t="str">
        <f>IFERROR(VLOOKUP(Tableau1[[#This Row],[Local Libellé Normé]],TABLES!$A$2:$F$156,2,FALSE),"-")</f>
        <v>-</v>
      </c>
      <c r="R422" s="27" t="str">
        <f>Tableau1[[#This Row],[CODE Activite]]&amp;"-"&amp;Tableau1[[#This Row],[CODE Sous Activite]]&amp;"-"&amp;Tableau1[[#This Row],[CODE Local]]</f>
        <v>-----</v>
      </c>
      <c r="S422"/>
      <c r="T422"/>
      <c r="U422"/>
      <c r="W422"/>
      <c r="X422"/>
    </row>
    <row r="423" spans="1:24">
      <c r="A423" s="71"/>
      <c r="B423" s="71"/>
      <c r="C423" s="71"/>
      <c r="D423" s="6"/>
      <c r="E423" s="6"/>
      <c r="F423" s="6"/>
      <c r="G423" s="6"/>
      <c r="H423" s="6"/>
      <c r="I423" s="6"/>
      <c r="J423" s="6"/>
      <c r="K423" s="73"/>
      <c r="L423" s="16"/>
      <c r="M423" s="27" t="str">
        <f>IFERROR(VLOOKUP(Tableau1[[#This Row],[Local Libellé Normé]],TABLES!$A$2:$F$156,3,FALSE),"-")</f>
        <v>-</v>
      </c>
      <c r="N423" s="27" t="str">
        <f>IFERROR(VLOOKUP(Tableau1[[#This Row],[Local Libellé Normé]],TABLES!$A$2:$F$156,5,FALSE),"-")</f>
        <v>-</v>
      </c>
      <c r="O423" s="27" t="str">
        <f>IFERROR(VLOOKUP(Tableau1[[#This Row],[Local Libellé Normé]],TABLES!$A$2:$F$156,4,FALSE),"-")</f>
        <v>-</v>
      </c>
      <c r="P423" s="27" t="str">
        <f>IFERROR(VLOOKUP(Tableau1[[#This Row],[Local Libellé Normé]],TABLES!$A$2:$F$156,6,FALSE),"-")</f>
        <v>-</v>
      </c>
      <c r="Q423" s="27" t="str">
        <f>IFERROR(VLOOKUP(Tableau1[[#This Row],[Local Libellé Normé]],TABLES!$A$2:$F$156,2,FALSE),"-")</f>
        <v>-</v>
      </c>
      <c r="R423" s="27" t="str">
        <f>Tableau1[[#This Row],[CODE Activite]]&amp;"-"&amp;Tableau1[[#This Row],[CODE Sous Activite]]&amp;"-"&amp;Tableau1[[#This Row],[CODE Local]]</f>
        <v>-----</v>
      </c>
      <c r="S423"/>
      <c r="T423"/>
      <c r="U423"/>
      <c r="W423"/>
      <c r="X423"/>
    </row>
    <row r="424" spans="1:24">
      <c r="A424" s="71"/>
      <c r="B424" s="71"/>
      <c r="C424" s="71"/>
      <c r="D424" s="6"/>
      <c r="E424" s="6"/>
      <c r="F424" s="6"/>
      <c r="G424" s="6"/>
      <c r="H424" s="6"/>
      <c r="I424" s="6"/>
      <c r="J424" s="6"/>
      <c r="K424" s="73"/>
      <c r="L424" s="16"/>
      <c r="M424" s="27" t="str">
        <f>IFERROR(VLOOKUP(Tableau1[[#This Row],[Local Libellé Normé]],TABLES!$A$2:$F$156,3,FALSE),"-")</f>
        <v>-</v>
      </c>
      <c r="N424" s="27" t="str">
        <f>IFERROR(VLOOKUP(Tableau1[[#This Row],[Local Libellé Normé]],TABLES!$A$2:$F$156,5,FALSE),"-")</f>
        <v>-</v>
      </c>
      <c r="O424" s="27" t="str">
        <f>IFERROR(VLOOKUP(Tableau1[[#This Row],[Local Libellé Normé]],TABLES!$A$2:$F$156,4,FALSE),"-")</f>
        <v>-</v>
      </c>
      <c r="P424" s="27" t="str">
        <f>IFERROR(VLOOKUP(Tableau1[[#This Row],[Local Libellé Normé]],TABLES!$A$2:$F$156,6,FALSE),"-")</f>
        <v>-</v>
      </c>
      <c r="Q424" s="27" t="str">
        <f>IFERROR(VLOOKUP(Tableau1[[#This Row],[Local Libellé Normé]],TABLES!$A$2:$F$156,2,FALSE),"-")</f>
        <v>-</v>
      </c>
      <c r="R424" s="27" t="str">
        <f>Tableau1[[#This Row],[CODE Activite]]&amp;"-"&amp;Tableau1[[#This Row],[CODE Sous Activite]]&amp;"-"&amp;Tableau1[[#This Row],[CODE Local]]</f>
        <v>-----</v>
      </c>
      <c r="S424"/>
      <c r="T424"/>
      <c r="U424"/>
      <c r="W424"/>
      <c r="X424"/>
    </row>
    <row r="425" spans="1:24">
      <c r="A425" s="71"/>
      <c r="B425" s="71"/>
      <c r="C425" s="71"/>
      <c r="D425" s="6"/>
      <c r="E425" s="6"/>
      <c r="F425" s="6"/>
      <c r="G425" s="6"/>
      <c r="H425" s="6"/>
      <c r="I425" s="6"/>
      <c r="J425" s="6"/>
      <c r="K425" s="73"/>
      <c r="L425" s="16"/>
      <c r="M425" s="27" t="str">
        <f>IFERROR(VLOOKUP(Tableau1[[#This Row],[Local Libellé Normé]],TABLES!$A$2:$F$156,3,FALSE),"-")</f>
        <v>-</v>
      </c>
      <c r="N425" s="27" t="str">
        <f>IFERROR(VLOOKUP(Tableau1[[#This Row],[Local Libellé Normé]],TABLES!$A$2:$F$156,5,FALSE),"-")</f>
        <v>-</v>
      </c>
      <c r="O425" s="27" t="str">
        <f>IFERROR(VLOOKUP(Tableau1[[#This Row],[Local Libellé Normé]],TABLES!$A$2:$F$156,4,FALSE),"-")</f>
        <v>-</v>
      </c>
      <c r="P425" s="27" t="str">
        <f>IFERROR(VLOOKUP(Tableau1[[#This Row],[Local Libellé Normé]],TABLES!$A$2:$F$156,6,FALSE),"-")</f>
        <v>-</v>
      </c>
      <c r="Q425" s="27" t="str">
        <f>IFERROR(VLOOKUP(Tableau1[[#This Row],[Local Libellé Normé]],TABLES!$A$2:$F$156,2,FALSE),"-")</f>
        <v>-</v>
      </c>
      <c r="R425" s="27" t="str">
        <f>Tableau1[[#This Row],[CODE Activite]]&amp;"-"&amp;Tableau1[[#This Row],[CODE Sous Activite]]&amp;"-"&amp;Tableau1[[#This Row],[CODE Local]]</f>
        <v>-----</v>
      </c>
      <c r="S425"/>
      <c r="T425"/>
      <c r="U425"/>
      <c r="W425"/>
      <c r="X425"/>
    </row>
    <row r="426" spans="1:24">
      <c r="A426" s="71"/>
      <c r="B426" s="71"/>
      <c r="C426" s="71"/>
      <c r="D426" s="6"/>
      <c r="E426" s="6"/>
      <c r="F426" s="6"/>
      <c r="G426" s="6"/>
      <c r="H426" s="6"/>
      <c r="I426" s="6"/>
      <c r="J426" s="6"/>
      <c r="K426" s="73"/>
      <c r="L426" s="16"/>
      <c r="M426" s="27" t="str">
        <f>IFERROR(VLOOKUP(Tableau1[[#This Row],[Local Libellé Normé]],TABLES!$A$2:$F$156,3,FALSE),"-")</f>
        <v>-</v>
      </c>
      <c r="N426" s="27" t="str">
        <f>IFERROR(VLOOKUP(Tableau1[[#This Row],[Local Libellé Normé]],TABLES!$A$2:$F$156,5,FALSE),"-")</f>
        <v>-</v>
      </c>
      <c r="O426" s="27" t="str">
        <f>IFERROR(VLOOKUP(Tableau1[[#This Row],[Local Libellé Normé]],TABLES!$A$2:$F$156,4,FALSE),"-")</f>
        <v>-</v>
      </c>
      <c r="P426" s="27" t="str">
        <f>IFERROR(VLOOKUP(Tableau1[[#This Row],[Local Libellé Normé]],TABLES!$A$2:$F$156,6,FALSE),"-")</f>
        <v>-</v>
      </c>
      <c r="Q426" s="27" t="str">
        <f>IFERROR(VLOOKUP(Tableau1[[#This Row],[Local Libellé Normé]],TABLES!$A$2:$F$156,2,FALSE),"-")</f>
        <v>-</v>
      </c>
      <c r="R426" s="27" t="str">
        <f>Tableau1[[#This Row],[CODE Activite]]&amp;"-"&amp;Tableau1[[#This Row],[CODE Sous Activite]]&amp;"-"&amp;Tableau1[[#This Row],[CODE Local]]</f>
        <v>-----</v>
      </c>
      <c r="S426"/>
      <c r="T426"/>
      <c r="U426"/>
      <c r="W426"/>
      <c r="X426"/>
    </row>
    <row r="427" spans="1:24">
      <c r="A427" s="71"/>
      <c r="B427" s="71"/>
      <c r="C427" s="71"/>
      <c r="D427" s="6"/>
      <c r="E427" s="6"/>
      <c r="F427" s="6"/>
      <c r="G427" s="6"/>
      <c r="H427" s="6"/>
      <c r="I427" s="6"/>
      <c r="J427" s="6"/>
      <c r="K427" s="73"/>
      <c r="L427" s="16"/>
      <c r="M427" s="27" t="str">
        <f>IFERROR(VLOOKUP(Tableau1[[#This Row],[Local Libellé Normé]],TABLES!$A$2:$F$156,3,FALSE),"-")</f>
        <v>-</v>
      </c>
      <c r="N427" s="27" t="str">
        <f>IFERROR(VLOOKUP(Tableau1[[#This Row],[Local Libellé Normé]],TABLES!$A$2:$F$156,5,FALSE),"-")</f>
        <v>-</v>
      </c>
      <c r="O427" s="27" t="str">
        <f>IFERROR(VLOOKUP(Tableau1[[#This Row],[Local Libellé Normé]],TABLES!$A$2:$F$156,4,FALSE),"-")</f>
        <v>-</v>
      </c>
      <c r="P427" s="27" t="str">
        <f>IFERROR(VLOOKUP(Tableau1[[#This Row],[Local Libellé Normé]],TABLES!$A$2:$F$156,6,FALSE),"-")</f>
        <v>-</v>
      </c>
      <c r="Q427" s="27" t="str">
        <f>IFERROR(VLOOKUP(Tableau1[[#This Row],[Local Libellé Normé]],TABLES!$A$2:$F$156,2,FALSE),"-")</f>
        <v>-</v>
      </c>
      <c r="R427" s="27" t="str">
        <f>Tableau1[[#This Row],[CODE Activite]]&amp;"-"&amp;Tableau1[[#This Row],[CODE Sous Activite]]&amp;"-"&amp;Tableau1[[#This Row],[CODE Local]]</f>
        <v>-----</v>
      </c>
      <c r="S427"/>
      <c r="T427"/>
      <c r="U427"/>
      <c r="W427"/>
      <c r="X427"/>
    </row>
    <row r="428" spans="1:24">
      <c r="A428" s="71"/>
      <c r="B428" s="71"/>
      <c r="C428" s="71"/>
      <c r="D428" s="6"/>
      <c r="E428" s="6"/>
      <c r="F428" s="6"/>
      <c r="G428" s="6"/>
      <c r="H428" s="6"/>
      <c r="I428" s="6"/>
      <c r="J428" s="6"/>
      <c r="K428" s="73"/>
      <c r="L428" s="16"/>
      <c r="M428" s="27" t="str">
        <f>IFERROR(VLOOKUP(Tableau1[[#This Row],[Local Libellé Normé]],TABLES!$A$2:$F$156,3,FALSE),"-")</f>
        <v>-</v>
      </c>
      <c r="N428" s="27" t="str">
        <f>IFERROR(VLOOKUP(Tableau1[[#This Row],[Local Libellé Normé]],TABLES!$A$2:$F$156,5,FALSE),"-")</f>
        <v>-</v>
      </c>
      <c r="O428" s="27" t="str">
        <f>IFERROR(VLOOKUP(Tableau1[[#This Row],[Local Libellé Normé]],TABLES!$A$2:$F$156,4,FALSE),"-")</f>
        <v>-</v>
      </c>
      <c r="P428" s="27" t="str">
        <f>IFERROR(VLOOKUP(Tableau1[[#This Row],[Local Libellé Normé]],TABLES!$A$2:$F$156,6,FALSE),"-")</f>
        <v>-</v>
      </c>
      <c r="Q428" s="27" t="str">
        <f>IFERROR(VLOOKUP(Tableau1[[#This Row],[Local Libellé Normé]],TABLES!$A$2:$F$156,2,FALSE),"-")</f>
        <v>-</v>
      </c>
      <c r="R428" s="27" t="str">
        <f>Tableau1[[#This Row],[CODE Activite]]&amp;"-"&amp;Tableau1[[#This Row],[CODE Sous Activite]]&amp;"-"&amp;Tableau1[[#This Row],[CODE Local]]</f>
        <v>-----</v>
      </c>
      <c r="S428"/>
      <c r="T428"/>
      <c r="U428"/>
      <c r="W428"/>
      <c r="X428"/>
    </row>
    <row r="429" spans="1:24">
      <c r="A429" s="71"/>
      <c r="B429" s="71"/>
      <c r="C429" s="71"/>
      <c r="D429" s="6"/>
      <c r="E429" s="6"/>
      <c r="F429" s="6"/>
      <c r="G429" s="6"/>
      <c r="H429" s="6"/>
      <c r="I429" s="6"/>
      <c r="J429" s="6"/>
      <c r="K429" s="73"/>
      <c r="L429" s="16"/>
      <c r="M429" s="27" t="str">
        <f>IFERROR(VLOOKUP(Tableau1[[#This Row],[Local Libellé Normé]],TABLES!$A$2:$F$156,3,FALSE),"-")</f>
        <v>-</v>
      </c>
      <c r="N429" s="27" t="str">
        <f>IFERROR(VLOOKUP(Tableau1[[#This Row],[Local Libellé Normé]],TABLES!$A$2:$F$156,5,FALSE),"-")</f>
        <v>-</v>
      </c>
      <c r="O429" s="27" t="str">
        <f>IFERROR(VLOOKUP(Tableau1[[#This Row],[Local Libellé Normé]],TABLES!$A$2:$F$156,4,FALSE),"-")</f>
        <v>-</v>
      </c>
      <c r="P429" s="27" t="str">
        <f>IFERROR(VLOOKUP(Tableau1[[#This Row],[Local Libellé Normé]],TABLES!$A$2:$F$156,6,FALSE),"-")</f>
        <v>-</v>
      </c>
      <c r="Q429" s="27" t="str">
        <f>IFERROR(VLOOKUP(Tableau1[[#This Row],[Local Libellé Normé]],TABLES!$A$2:$F$156,2,FALSE),"-")</f>
        <v>-</v>
      </c>
      <c r="R429" s="27" t="str">
        <f>Tableau1[[#This Row],[CODE Activite]]&amp;"-"&amp;Tableau1[[#This Row],[CODE Sous Activite]]&amp;"-"&amp;Tableau1[[#This Row],[CODE Local]]</f>
        <v>-----</v>
      </c>
      <c r="S429"/>
      <c r="T429"/>
      <c r="U429"/>
      <c r="W429"/>
      <c r="X429"/>
    </row>
    <row r="430" spans="1:24">
      <c r="A430" s="71"/>
      <c r="B430" s="71"/>
      <c r="C430" s="71"/>
      <c r="D430" s="6"/>
      <c r="E430" s="6"/>
      <c r="F430" s="6"/>
      <c r="G430" s="6"/>
      <c r="H430" s="6"/>
      <c r="I430" s="6"/>
      <c r="J430" s="6"/>
      <c r="K430" s="73"/>
      <c r="L430" s="16"/>
      <c r="M430" s="27" t="str">
        <f>IFERROR(VLOOKUP(Tableau1[[#This Row],[Local Libellé Normé]],TABLES!$A$2:$F$156,3,FALSE),"-")</f>
        <v>-</v>
      </c>
      <c r="N430" s="27" t="str">
        <f>IFERROR(VLOOKUP(Tableau1[[#This Row],[Local Libellé Normé]],TABLES!$A$2:$F$156,5,FALSE),"-")</f>
        <v>-</v>
      </c>
      <c r="O430" s="27" t="str">
        <f>IFERROR(VLOOKUP(Tableau1[[#This Row],[Local Libellé Normé]],TABLES!$A$2:$F$156,4,FALSE),"-")</f>
        <v>-</v>
      </c>
      <c r="P430" s="27" t="str">
        <f>IFERROR(VLOOKUP(Tableau1[[#This Row],[Local Libellé Normé]],TABLES!$A$2:$F$156,6,FALSE),"-")</f>
        <v>-</v>
      </c>
      <c r="Q430" s="27" t="str">
        <f>IFERROR(VLOOKUP(Tableau1[[#This Row],[Local Libellé Normé]],TABLES!$A$2:$F$156,2,FALSE),"-")</f>
        <v>-</v>
      </c>
      <c r="R430" s="27" t="str">
        <f>Tableau1[[#This Row],[CODE Activite]]&amp;"-"&amp;Tableau1[[#This Row],[CODE Sous Activite]]&amp;"-"&amp;Tableau1[[#This Row],[CODE Local]]</f>
        <v>-----</v>
      </c>
      <c r="S430"/>
      <c r="T430"/>
      <c r="U430"/>
      <c r="W430"/>
      <c r="X430"/>
    </row>
    <row r="431" spans="1:24">
      <c r="A431" s="71"/>
      <c r="B431" s="71"/>
      <c r="C431" s="71"/>
      <c r="D431" s="6"/>
      <c r="E431" s="6"/>
      <c r="F431" s="6"/>
      <c r="G431" s="6"/>
      <c r="H431" s="6"/>
      <c r="I431" s="6"/>
      <c r="J431" s="6"/>
      <c r="K431" s="73"/>
      <c r="L431" s="16"/>
      <c r="M431" s="27" t="str">
        <f>IFERROR(VLOOKUP(Tableau1[[#This Row],[Local Libellé Normé]],TABLES!$A$2:$F$156,3,FALSE),"-")</f>
        <v>-</v>
      </c>
      <c r="N431" s="27" t="str">
        <f>IFERROR(VLOOKUP(Tableau1[[#This Row],[Local Libellé Normé]],TABLES!$A$2:$F$156,5,FALSE),"-")</f>
        <v>-</v>
      </c>
      <c r="O431" s="27" t="str">
        <f>IFERROR(VLOOKUP(Tableau1[[#This Row],[Local Libellé Normé]],TABLES!$A$2:$F$156,4,FALSE),"-")</f>
        <v>-</v>
      </c>
      <c r="P431" s="27" t="str">
        <f>IFERROR(VLOOKUP(Tableau1[[#This Row],[Local Libellé Normé]],TABLES!$A$2:$F$156,6,FALSE),"-")</f>
        <v>-</v>
      </c>
      <c r="Q431" s="27" t="str">
        <f>IFERROR(VLOOKUP(Tableau1[[#This Row],[Local Libellé Normé]],TABLES!$A$2:$F$156,2,FALSE),"-")</f>
        <v>-</v>
      </c>
      <c r="R431" s="27" t="str">
        <f>Tableau1[[#This Row],[CODE Activite]]&amp;"-"&amp;Tableau1[[#This Row],[CODE Sous Activite]]&amp;"-"&amp;Tableau1[[#This Row],[CODE Local]]</f>
        <v>-----</v>
      </c>
      <c r="S431"/>
      <c r="T431"/>
      <c r="U431"/>
      <c r="W431"/>
      <c r="X431"/>
    </row>
    <row r="432" spans="1:24">
      <c r="A432" s="71"/>
      <c r="B432" s="71"/>
      <c r="C432" s="71"/>
      <c r="D432" s="6"/>
      <c r="E432" s="6"/>
      <c r="F432" s="6"/>
      <c r="G432" s="6"/>
      <c r="H432" s="6"/>
      <c r="I432" s="6"/>
      <c r="J432" s="6"/>
      <c r="K432" s="73"/>
      <c r="L432" s="16"/>
      <c r="M432" s="27" t="str">
        <f>IFERROR(VLOOKUP(Tableau1[[#This Row],[Local Libellé Normé]],TABLES!$A$2:$F$156,3,FALSE),"-")</f>
        <v>-</v>
      </c>
      <c r="N432" s="27" t="str">
        <f>IFERROR(VLOOKUP(Tableau1[[#This Row],[Local Libellé Normé]],TABLES!$A$2:$F$156,5,FALSE),"-")</f>
        <v>-</v>
      </c>
      <c r="O432" s="27" t="str">
        <f>IFERROR(VLOOKUP(Tableau1[[#This Row],[Local Libellé Normé]],TABLES!$A$2:$F$156,4,FALSE),"-")</f>
        <v>-</v>
      </c>
      <c r="P432" s="27" t="str">
        <f>IFERROR(VLOOKUP(Tableau1[[#This Row],[Local Libellé Normé]],TABLES!$A$2:$F$156,6,FALSE),"-")</f>
        <v>-</v>
      </c>
      <c r="Q432" s="27" t="str">
        <f>IFERROR(VLOOKUP(Tableau1[[#This Row],[Local Libellé Normé]],TABLES!$A$2:$F$156,2,FALSE),"-")</f>
        <v>-</v>
      </c>
      <c r="R432" s="27" t="str">
        <f>Tableau1[[#This Row],[CODE Activite]]&amp;"-"&amp;Tableau1[[#This Row],[CODE Sous Activite]]&amp;"-"&amp;Tableau1[[#This Row],[CODE Local]]</f>
        <v>-----</v>
      </c>
      <c r="S432"/>
      <c r="T432"/>
      <c r="U432"/>
      <c r="W432"/>
      <c r="X432"/>
    </row>
    <row r="433" spans="1:24">
      <c r="A433" s="71"/>
      <c r="B433" s="71"/>
      <c r="C433" s="71"/>
      <c r="D433" s="6"/>
      <c r="E433" s="6"/>
      <c r="F433" s="6"/>
      <c r="G433" s="6"/>
      <c r="H433" s="6"/>
      <c r="I433" s="6"/>
      <c r="J433" s="6"/>
      <c r="K433" s="73"/>
      <c r="L433" s="16"/>
      <c r="M433" s="27" t="str">
        <f>IFERROR(VLOOKUP(Tableau1[[#This Row],[Local Libellé Normé]],TABLES!$A$2:$F$156,3,FALSE),"-")</f>
        <v>-</v>
      </c>
      <c r="N433" s="27" t="str">
        <f>IFERROR(VLOOKUP(Tableau1[[#This Row],[Local Libellé Normé]],TABLES!$A$2:$F$156,5,FALSE),"-")</f>
        <v>-</v>
      </c>
      <c r="O433" s="27" t="str">
        <f>IFERROR(VLOOKUP(Tableau1[[#This Row],[Local Libellé Normé]],TABLES!$A$2:$F$156,4,FALSE),"-")</f>
        <v>-</v>
      </c>
      <c r="P433" s="27" t="str">
        <f>IFERROR(VLOOKUP(Tableau1[[#This Row],[Local Libellé Normé]],TABLES!$A$2:$F$156,6,FALSE),"-")</f>
        <v>-</v>
      </c>
      <c r="Q433" s="27" t="str">
        <f>IFERROR(VLOOKUP(Tableau1[[#This Row],[Local Libellé Normé]],TABLES!$A$2:$F$156,2,FALSE),"-")</f>
        <v>-</v>
      </c>
      <c r="R433" s="27" t="str">
        <f>Tableau1[[#This Row],[CODE Activite]]&amp;"-"&amp;Tableau1[[#This Row],[CODE Sous Activite]]&amp;"-"&amp;Tableau1[[#This Row],[CODE Local]]</f>
        <v>-----</v>
      </c>
      <c r="S433"/>
      <c r="T433"/>
      <c r="U433"/>
      <c r="W433"/>
      <c r="X433"/>
    </row>
    <row r="434" spans="1:24">
      <c r="A434" s="71"/>
      <c r="B434" s="71"/>
      <c r="C434" s="71"/>
      <c r="D434" s="6"/>
      <c r="E434" s="6"/>
      <c r="F434" s="6"/>
      <c r="G434" s="6"/>
      <c r="H434" s="6"/>
      <c r="I434" s="6"/>
      <c r="J434" s="6"/>
      <c r="K434" s="73"/>
      <c r="L434" s="16"/>
      <c r="M434" s="27" t="str">
        <f>IFERROR(VLOOKUP(Tableau1[[#This Row],[Local Libellé Normé]],TABLES!$A$2:$F$156,3,FALSE),"-")</f>
        <v>-</v>
      </c>
      <c r="N434" s="27" t="str">
        <f>IFERROR(VLOOKUP(Tableau1[[#This Row],[Local Libellé Normé]],TABLES!$A$2:$F$156,5,FALSE),"-")</f>
        <v>-</v>
      </c>
      <c r="O434" s="27" t="str">
        <f>IFERROR(VLOOKUP(Tableau1[[#This Row],[Local Libellé Normé]],TABLES!$A$2:$F$156,4,FALSE),"-")</f>
        <v>-</v>
      </c>
      <c r="P434" s="27" t="str">
        <f>IFERROR(VLOOKUP(Tableau1[[#This Row],[Local Libellé Normé]],TABLES!$A$2:$F$156,6,FALSE),"-")</f>
        <v>-</v>
      </c>
      <c r="Q434" s="27" t="str">
        <f>IFERROR(VLOOKUP(Tableau1[[#This Row],[Local Libellé Normé]],TABLES!$A$2:$F$156,2,FALSE),"-")</f>
        <v>-</v>
      </c>
      <c r="R434" s="27" t="str">
        <f>Tableau1[[#This Row],[CODE Activite]]&amp;"-"&amp;Tableau1[[#This Row],[CODE Sous Activite]]&amp;"-"&amp;Tableau1[[#This Row],[CODE Local]]</f>
        <v>-----</v>
      </c>
      <c r="S434"/>
      <c r="T434"/>
      <c r="U434"/>
      <c r="W434"/>
      <c r="X434"/>
    </row>
    <row r="435" spans="1:24">
      <c r="A435" s="71"/>
      <c r="B435" s="71"/>
      <c r="C435" s="71"/>
      <c r="D435" s="6"/>
      <c r="E435" s="6"/>
      <c r="F435" s="6"/>
      <c r="G435" s="6"/>
      <c r="H435" s="6"/>
      <c r="I435" s="6"/>
      <c r="J435" s="6"/>
      <c r="K435" s="73"/>
      <c r="L435" s="16"/>
      <c r="M435" s="27" t="str">
        <f>IFERROR(VLOOKUP(Tableau1[[#This Row],[Local Libellé Normé]],TABLES!$A$2:$F$156,3,FALSE),"-")</f>
        <v>-</v>
      </c>
      <c r="N435" s="27" t="str">
        <f>IFERROR(VLOOKUP(Tableau1[[#This Row],[Local Libellé Normé]],TABLES!$A$2:$F$156,5,FALSE),"-")</f>
        <v>-</v>
      </c>
      <c r="O435" s="27" t="str">
        <f>IFERROR(VLOOKUP(Tableau1[[#This Row],[Local Libellé Normé]],TABLES!$A$2:$F$156,4,FALSE),"-")</f>
        <v>-</v>
      </c>
      <c r="P435" s="27" t="str">
        <f>IFERROR(VLOOKUP(Tableau1[[#This Row],[Local Libellé Normé]],TABLES!$A$2:$F$156,6,FALSE),"-")</f>
        <v>-</v>
      </c>
      <c r="Q435" s="27" t="str">
        <f>IFERROR(VLOOKUP(Tableau1[[#This Row],[Local Libellé Normé]],TABLES!$A$2:$F$156,2,FALSE),"-")</f>
        <v>-</v>
      </c>
      <c r="R435" s="27" t="str">
        <f>Tableau1[[#This Row],[CODE Activite]]&amp;"-"&amp;Tableau1[[#This Row],[CODE Sous Activite]]&amp;"-"&amp;Tableau1[[#This Row],[CODE Local]]</f>
        <v>-----</v>
      </c>
      <c r="S435"/>
      <c r="T435"/>
      <c r="U435"/>
      <c r="W435"/>
      <c r="X435"/>
    </row>
    <row r="436" spans="1:24">
      <c r="A436" s="71"/>
      <c r="B436" s="71"/>
      <c r="C436" s="71"/>
      <c r="D436" s="6"/>
      <c r="E436" s="6"/>
      <c r="F436" s="6"/>
      <c r="G436" s="6"/>
      <c r="H436" s="6"/>
      <c r="I436" s="6"/>
      <c r="J436" s="6"/>
      <c r="K436" s="73"/>
      <c r="L436" s="16"/>
      <c r="M436" s="27" t="str">
        <f>IFERROR(VLOOKUP(Tableau1[[#This Row],[Local Libellé Normé]],TABLES!$A$2:$F$156,3,FALSE),"-")</f>
        <v>-</v>
      </c>
      <c r="N436" s="27" t="str">
        <f>IFERROR(VLOOKUP(Tableau1[[#This Row],[Local Libellé Normé]],TABLES!$A$2:$F$156,5,FALSE),"-")</f>
        <v>-</v>
      </c>
      <c r="O436" s="27" t="str">
        <f>IFERROR(VLOOKUP(Tableau1[[#This Row],[Local Libellé Normé]],TABLES!$A$2:$F$156,4,FALSE),"-")</f>
        <v>-</v>
      </c>
      <c r="P436" s="27" t="str">
        <f>IFERROR(VLOOKUP(Tableau1[[#This Row],[Local Libellé Normé]],TABLES!$A$2:$F$156,6,FALSE),"-")</f>
        <v>-</v>
      </c>
      <c r="Q436" s="27" t="str">
        <f>IFERROR(VLOOKUP(Tableau1[[#This Row],[Local Libellé Normé]],TABLES!$A$2:$F$156,2,FALSE),"-")</f>
        <v>-</v>
      </c>
      <c r="R436" s="27" t="str">
        <f>Tableau1[[#This Row],[CODE Activite]]&amp;"-"&amp;Tableau1[[#This Row],[CODE Sous Activite]]&amp;"-"&amp;Tableau1[[#This Row],[CODE Local]]</f>
        <v>-----</v>
      </c>
      <c r="S436"/>
      <c r="T436"/>
      <c r="U436"/>
      <c r="W436"/>
      <c r="X436"/>
    </row>
    <row r="437" spans="1:24">
      <c r="A437" s="71"/>
      <c r="B437" s="71"/>
      <c r="C437" s="71"/>
      <c r="D437" s="6"/>
      <c r="E437" s="6"/>
      <c r="F437" s="6"/>
      <c r="G437" s="6"/>
      <c r="H437" s="6"/>
      <c r="I437" s="6"/>
      <c r="J437" s="6"/>
      <c r="K437" s="73"/>
      <c r="L437" s="16"/>
      <c r="M437" s="27" t="str">
        <f>IFERROR(VLOOKUP(Tableau1[[#This Row],[Local Libellé Normé]],TABLES!$A$2:$F$156,3,FALSE),"-")</f>
        <v>-</v>
      </c>
      <c r="N437" s="27" t="str">
        <f>IFERROR(VLOOKUP(Tableau1[[#This Row],[Local Libellé Normé]],TABLES!$A$2:$F$156,5,FALSE),"-")</f>
        <v>-</v>
      </c>
      <c r="O437" s="27" t="str">
        <f>IFERROR(VLOOKUP(Tableau1[[#This Row],[Local Libellé Normé]],TABLES!$A$2:$F$156,4,FALSE),"-")</f>
        <v>-</v>
      </c>
      <c r="P437" s="27" t="str">
        <f>IFERROR(VLOOKUP(Tableau1[[#This Row],[Local Libellé Normé]],TABLES!$A$2:$F$156,6,FALSE),"-")</f>
        <v>-</v>
      </c>
      <c r="Q437" s="27" t="str">
        <f>IFERROR(VLOOKUP(Tableau1[[#This Row],[Local Libellé Normé]],TABLES!$A$2:$F$156,2,FALSE),"-")</f>
        <v>-</v>
      </c>
      <c r="R437" s="27" t="str">
        <f>Tableau1[[#This Row],[CODE Activite]]&amp;"-"&amp;Tableau1[[#This Row],[CODE Sous Activite]]&amp;"-"&amp;Tableau1[[#This Row],[CODE Local]]</f>
        <v>-----</v>
      </c>
      <c r="S437"/>
      <c r="T437"/>
      <c r="U437"/>
      <c r="W437"/>
      <c r="X437"/>
    </row>
    <row r="438" spans="1:24">
      <c r="A438" s="71"/>
      <c r="B438" s="71"/>
      <c r="C438" s="71"/>
      <c r="D438" s="6"/>
      <c r="E438" s="6"/>
      <c r="F438" s="6"/>
      <c r="G438" s="6"/>
      <c r="H438" s="6"/>
      <c r="I438" s="6"/>
      <c r="J438" s="6"/>
      <c r="K438" s="73"/>
      <c r="L438" s="16"/>
      <c r="M438" s="27" t="str">
        <f>IFERROR(VLOOKUP(Tableau1[[#This Row],[Local Libellé Normé]],TABLES!$A$2:$F$156,3,FALSE),"-")</f>
        <v>-</v>
      </c>
      <c r="N438" s="27" t="str">
        <f>IFERROR(VLOOKUP(Tableau1[[#This Row],[Local Libellé Normé]],TABLES!$A$2:$F$156,5,FALSE),"-")</f>
        <v>-</v>
      </c>
      <c r="O438" s="27" t="str">
        <f>IFERROR(VLOOKUP(Tableau1[[#This Row],[Local Libellé Normé]],TABLES!$A$2:$F$156,4,FALSE),"-")</f>
        <v>-</v>
      </c>
      <c r="P438" s="27" t="str">
        <f>IFERROR(VLOOKUP(Tableau1[[#This Row],[Local Libellé Normé]],TABLES!$A$2:$F$156,6,FALSE),"-")</f>
        <v>-</v>
      </c>
      <c r="Q438" s="27" t="str">
        <f>IFERROR(VLOOKUP(Tableau1[[#This Row],[Local Libellé Normé]],TABLES!$A$2:$F$156,2,FALSE),"-")</f>
        <v>-</v>
      </c>
      <c r="R438" s="27" t="str">
        <f>Tableau1[[#This Row],[CODE Activite]]&amp;"-"&amp;Tableau1[[#This Row],[CODE Sous Activite]]&amp;"-"&amp;Tableau1[[#This Row],[CODE Local]]</f>
        <v>-----</v>
      </c>
      <c r="S438"/>
      <c r="T438"/>
      <c r="U438"/>
      <c r="W438"/>
      <c r="X438"/>
    </row>
    <row r="439" spans="1:24">
      <c r="A439" s="71"/>
      <c r="B439" s="71"/>
      <c r="C439" s="71"/>
      <c r="D439" s="6"/>
      <c r="E439" s="6"/>
      <c r="F439" s="6"/>
      <c r="G439" s="6"/>
      <c r="H439" s="6"/>
      <c r="I439" s="6"/>
      <c r="J439" s="6"/>
      <c r="K439" s="73"/>
      <c r="L439" s="16"/>
      <c r="M439" s="27" t="str">
        <f>IFERROR(VLOOKUP(Tableau1[[#This Row],[Local Libellé Normé]],TABLES!$A$2:$F$156,3,FALSE),"-")</f>
        <v>-</v>
      </c>
      <c r="N439" s="27" t="str">
        <f>IFERROR(VLOOKUP(Tableau1[[#This Row],[Local Libellé Normé]],TABLES!$A$2:$F$156,5,FALSE),"-")</f>
        <v>-</v>
      </c>
      <c r="O439" s="27" t="str">
        <f>IFERROR(VLOOKUP(Tableau1[[#This Row],[Local Libellé Normé]],TABLES!$A$2:$F$156,4,FALSE),"-")</f>
        <v>-</v>
      </c>
      <c r="P439" s="27" t="str">
        <f>IFERROR(VLOOKUP(Tableau1[[#This Row],[Local Libellé Normé]],TABLES!$A$2:$F$156,6,FALSE),"-")</f>
        <v>-</v>
      </c>
      <c r="Q439" s="27" t="str">
        <f>IFERROR(VLOOKUP(Tableau1[[#This Row],[Local Libellé Normé]],TABLES!$A$2:$F$156,2,FALSE),"-")</f>
        <v>-</v>
      </c>
      <c r="R439" s="27" t="str">
        <f>Tableau1[[#This Row],[CODE Activite]]&amp;"-"&amp;Tableau1[[#This Row],[CODE Sous Activite]]&amp;"-"&amp;Tableau1[[#This Row],[CODE Local]]</f>
        <v>-----</v>
      </c>
      <c r="S439"/>
      <c r="T439"/>
      <c r="U439"/>
      <c r="W439"/>
      <c r="X439"/>
    </row>
    <row r="440" spans="1:24">
      <c r="A440" s="71"/>
      <c r="B440" s="71"/>
      <c r="C440" s="71"/>
      <c r="D440" s="6"/>
      <c r="E440" s="6"/>
      <c r="F440" s="6"/>
      <c r="G440" s="6"/>
      <c r="H440" s="6"/>
      <c r="I440" s="6"/>
      <c r="J440" s="6"/>
      <c r="K440" s="73"/>
      <c r="L440" s="16"/>
      <c r="M440" s="27" t="str">
        <f>IFERROR(VLOOKUP(Tableau1[[#This Row],[Local Libellé Normé]],TABLES!$A$2:$F$156,3,FALSE),"-")</f>
        <v>-</v>
      </c>
      <c r="N440" s="27" t="str">
        <f>IFERROR(VLOOKUP(Tableau1[[#This Row],[Local Libellé Normé]],TABLES!$A$2:$F$156,5,FALSE),"-")</f>
        <v>-</v>
      </c>
      <c r="O440" s="27" t="str">
        <f>IFERROR(VLOOKUP(Tableau1[[#This Row],[Local Libellé Normé]],TABLES!$A$2:$F$156,4,FALSE),"-")</f>
        <v>-</v>
      </c>
      <c r="P440" s="27" t="str">
        <f>IFERROR(VLOOKUP(Tableau1[[#This Row],[Local Libellé Normé]],TABLES!$A$2:$F$156,6,FALSE),"-")</f>
        <v>-</v>
      </c>
      <c r="Q440" s="27" t="str">
        <f>IFERROR(VLOOKUP(Tableau1[[#This Row],[Local Libellé Normé]],TABLES!$A$2:$F$156,2,FALSE),"-")</f>
        <v>-</v>
      </c>
      <c r="R440" s="27" t="str">
        <f>Tableau1[[#This Row],[CODE Activite]]&amp;"-"&amp;Tableau1[[#This Row],[CODE Sous Activite]]&amp;"-"&amp;Tableau1[[#This Row],[CODE Local]]</f>
        <v>-----</v>
      </c>
      <c r="S440"/>
      <c r="T440"/>
      <c r="U440"/>
      <c r="W440"/>
      <c r="X440"/>
    </row>
    <row r="441" spans="1:24">
      <c r="A441" s="71"/>
      <c r="B441" s="71"/>
      <c r="C441" s="71"/>
      <c r="D441" s="6"/>
      <c r="E441" s="6"/>
      <c r="F441" s="6"/>
      <c r="G441" s="6"/>
      <c r="H441" s="6"/>
      <c r="I441" s="6"/>
      <c r="J441" s="6"/>
      <c r="K441" s="73"/>
      <c r="L441" s="16"/>
      <c r="M441" s="27" t="str">
        <f>IFERROR(VLOOKUP(Tableau1[[#This Row],[Local Libellé Normé]],TABLES!$A$2:$F$156,3,FALSE),"-")</f>
        <v>-</v>
      </c>
      <c r="N441" s="27" t="str">
        <f>IFERROR(VLOOKUP(Tableau1[[#This Row],[Local Libellé Normé]],TABLES!$A$2:$F$156,5,FALSE),"-")</f>
        <v>-</v>
      </c>
      <c r="O441" s="27" t="str">
        <f>IFERROR(VLOOKUP(Tableau1[[#This Row],[Local Libellé Normé]],TABLES!$A$2:$F$156,4,FALSE),"-")</f>
        <v>-</v>
      </c>
      <c r="P441" s="27" t="str">
        <f>IFERROR(VLOOKUP(Tableau1[[#This Row],[Local Libellé Normé]],TABLES!$A$2:$F$156,6,FALSE),"-")</f>
        <v>-</v>
      </c>
      <c r="Q441" s="27" t="str">
        <f>IFERROR(VLOOKUP(Tableau1[[#This Row],[Local Libellé Normé]],TABLES!$A$2:$F$156,2,FALSE),"-")</f>
        <v>-</v>
      </c>
      <c r="R441" s="27" t="str">
        <f>Tableau1[[#This Row],[CODE Activite]]&amp;"-"&amp;Tableau1[[#This Row],[CODE Sous Activite]]&amp;"-"&amp;Tableau1[[#This Row],[CODE Local]]</f>
        <v>-----</v>
      </c>
      <c r="S441"/>
      <c r="T441"/>
      <c r="U441"/>
      <c r="W441"/>
      <c r="X441"/>
    </row>
    <row r="442" spans="1:24">
      <c r="A442" s="71"/>
      <c r="B442" s="71"/>
      <c r="C442" s="71"/>
      <c r="D442" s="6"/>
      <c r="E442" s="6"/>
      <c r="F442" s="6"/>
      <c r="G442" s="6"/>
      <c r="H442" s="6"/>
      <c r="I442" s="6"/>
      <c r="J442" s="6"/>
      <c r="K442" s="73"/>
      <c r="L442" s="16"/>
      <c r="M442" s="27" t="str">
        <f>IFERROR(VLOOKUP(Tableau1[[#This Row],[Local Libellé Normé]],TABLES!$A$2:$F$156,3,FALSE),"-")</f>
        <v>-</v>
      </c>
      <c r="N442" s="27" t="str">
        <f>IFERROR(VLOOKUP(Tableau1[[#This Row],[Local Libellé Normé]],TABLES!$A$2:$F$156,5,FALSE),"-")</f>
        <v>-</v>
      </c>
      <c r="O442" s="27" t="str">
        <f>IFERROR(VLOOKUP(Tableau1[[#This Row],[Local Libellé Normé]],TABLES!$A$2:$F$156,4,FALSE),"-")</f>
        <v>-</v>
      </c>
      <c r="P442" s="27" t="str">
        <f>IFERROR(VLOOKUP(Tableau1[[#This Row],[Local Libellé Normé]],TABLES!$A$2:$F$156,6,FALSE),"-")</f>
        <v>-</v>
      </c>
      <c r="Q442" s="27" t="str">
        <f>IFERROR(VLOOKUP(Tableau1[[#This Row],[Local Libellé Normé]],TABLES!$A$2:$F$156,2,FALSE),"-")</f>
        <v>-</v>
      </c>
      <c r="R442" s="27" t="str">
        <f>Tableau1[[#This Row],[CODE Activite]]&amp;"-"&amp;Tableau1[[#This Row],[CODE Sous Activite]]&amp;"-"&amp;Tableau1[[#This Row],[CODE Local]]</f>
        <v>-----</v>
      </c>
      <c r="S442"/>
      <c r="T442"/>
      <c r="U442"/>
      <c r="W442"/>
      <c r="X442"/>
    </row>
    <row r="443" spans="1:24">
      <c r="A443" s="71"/>
      <c r="B443" s="71"/>
      <c r="C443" s="71"/>
      <c r="D443" s="6"/>
      <c r="E443" s="6"/>
      <c r="F443" s="6"/>
      <c r="G443" s="6"/>
      <c r="H443" s="6"/>
      <c r="I443" s="6"/>
      <c r="J443" s="6"/>
      <c r="K443" s="73"/>
      <c r="L443" s="16"/>
      <c r="M443" s="27" t="str">
        <f>IFERROR(VLOOKUP(Tableau1[[#This Row],[Local Libellé Normé]],TABLES!$A$2:$F$156,3,FALSE),"-")</f>
        <v>-</v>
      </c>
      <c r="N443" s="27" t="str">
        <f>IFERROR(VLOOKUP(Tableau1[[#This Row],[Local Libellé Normé]],TABLES!$A$2:$F$156,5,FALSE),"-")</f>
        <v>-</v>
      </c>
      <c r="O443" s="27" t="str">
        <f>IFERROR(VLOOKUP(Tableau1[[#This Row],[Local Libellé Normé]],TABLES!$A$2:$F$156,4,FALSE),"-")</f>
        <v>-</v>
      </c>
      <c r="P443" s="27" t="str">
        <f>IFERROR(VLOOKUP(Tableau1[[#This Row],[Local Libellé Normé]],TABLES!$A$2:$F$156,6,FALSE),"-")</f>
        <v>-</v>
      </c>
      <c r="Q443" s="27" t="str">
        <f>IFERROR(VLOOKUP(Tableau1[[#This Row],[Local Libellé Normé]],TABLES!$A$2:$F$156,2,FALSE),"-")</f>
        <v>-</v>
      </c>
      <c r="R443" s="27" t="str">
        <f>Tableau1[[#This Row],[CODE Activite]]&amp;"-"&amp;Tableau1[[#This Row],[CODE Sous Activite]]&amp;"-"&amp;Tableau1[[#This Row],[CODE Local]]</f>
        <v>-----</v>
      </c>
      <c r="S443"/>
      <c r="T443"/>
      <c r="U443"/>
      <c r="W443"/>
      <c r="X443"/>
    </row>
    <row r="444" spans="1:24">
      <c r="A444" s="71"/>
      <c r="B444" s="71"/>
      <c r="C444" s="71"/>
      <c r="D444" s="6"/>
      <c r="E444" s="6"/>
      <c r="F444" s="6"/>
      <c r="G444" s="6"/>
      <c r="H444" s="6"/>
      <c r="I444" s="6"/>
      <c r="J444" s="6"/>
      <c r="K444" s="73"/>
      <c r="L444" s="16"/>
      <c r="M444" s="27" t="str">
        <f>IFERROR(VLOOKUP(Tableau1[[#This Row],[Local Libellé Normé]],TABLES!$A$2:$F$156,3,FALSE),"-")</f>
        <v>-</v>
      </c>
      <c r="N444" s="27" t="str">
        <f>IFERROR(VLOOKUP(Tableau1[[#This Row],[Local Libellé Normé]],TABLES!$A$2:$F$156,5,FALSE),"-")</f>
        <v>-</v>
      </c>
      <c r="O444" s="27" t="str">
        <f>IFERROR(VLOOKUP(Tableau1[[#This Row],[Local Libellé Normé]],TABLES!$A$2:$F$156,4,FALSE),"-")</f>
        <v>-</v>
      </c>
      <c r="P444" s="27" t="str">
        <f>IFERROR(VLOOKUP(Tableau1[[#This Row],[Local Libellé Normé]],TABLES!$A$2:$F$156,6,FALSE),"-")</f>
        <v>-</v>
      </c>
      <c r="Q444" s="27" t="str">
        <f>IFERROR(VLOOKUP(Tableau1[[#This Row],[Local Libellé Normé]],TABLES!$A$2:$F$156,2,FALSE),"-")</f>
        <v>-</v>
      </c>
      <c r="R444" s="27" t="str">
        <f>Tableau1[[#This Row],[CODE Activite]]&amp;"-"&amp;Tableau1[[#This Row],[CODE Sous Activite]]&amp;"-"&amp;Tableau1[[#This Row],[CODE Local]]</f>
        <v>-----</v>
      </c>
      <c r="S444"/>
      <c r="T444"/>
      <c r="U444"/>
      <c r="W444"/>
      <c r="X444"/>
    </row>
    <row r="445" spans="1:24">
      <c r="A445" s="71"/>
      <c r="B445" s="71"/>
      <c r="C445" s="71"/>
      <c r="D445" s="6"/>
      <c r="E445" s="6"/>
      <c r="F445" s="6"/>
      <c r="G445" s="6"/>
      <c r="H445" s="6"/>
      <c r="I445" s="6"/>
      <c r="J445" s="6"/>
      <c r="K445" s="73"/>
      <c r="L445" s="16"/>
      <c r="M445" s="27" t="str">
        <f>IFERROR(VLOOKUP(Tableau1[[#This Row],[Local Libellé Normé]],TABLES!$A$2:$F$156,3,FALSE),"-")</f>
        <v>-</v>
      </c>
      <c r="N445" s="27" t="str">
        <f>IFERROR(VLOOKUP(Tableau1[[#This Row],[Local Libellé Normé]],TABLES!$A$2:$F$156,5,FALSE),"-")</f>
        <v>-</v>
      </c>
      <c r="O445" s="27" t="str">
        <f>IFERROR(VLOOKUP(Tableau1[[#This Row],[Local Libellé Normé]],TABLES!$A$2:$F$156,4,FALSE),"-")</f>
        <v>-</v>
      </c>
      <c r="P445" s="27" t="str">
        <f>IFERROR(VLOOKUP(Tableau1[[#This Row],[Local Libellé Normé]],TABLES!$A$2:$F$156,6,FALSE),"-")</f>
        <v>-</v>
      </c>
      <c r="Q445" s="27" t="str">
        <f>IFERROR(VLOOKUP(Tableau1[[#This Row],[Local Libellé Normé]],TABLES!$A$2:$F$156,2,FALSE),"-")</f>
        <v>-</v>
      </c>
      <c r="R445" s="27" t="str">
        <f>Tableau1[[#This Row],[CODE Activite]]&amp;"-"&amp;Tableau1[[#This Row],[CODE Sous Activite]]&amp;"-"&amp;Tableau1[[#This Row],[CODE Local]]</f>
        <v>-----</v>
      </c>
      <c r="S445"/>
      <c r="T445"/>
      <c r="U445"/>
      <c r="W445"/>
      <c r="X445"/>
    </row>
    <row r="446" spans="1:24">
      <c r="A446" s="71"/>
      <c r="B446" s="71"/>
      <c r="C446" s="71"/>
      <c r="D446" s="6"/>
      <c r="E446" s="6"/>
      <c r="F446" s="6"/>
      <c r="G446" s="6"/>
      <c r="H446" s="6"/>
      <c r="I446" s="6"/>
      <c r="J446" s="6"/>
      <c r="K446" s="73"/>
      <c r="L446" s="16"/>
      <c r="M446" s="27" t="str">
        <f>IFERROR(VLOOKUP(Tableau1[[#This Row],[Local Libellé Normé]],TABLES!$A$2:$F$156,3,FALSE),"-")</f>
        <v>-</v>
      </c>
      <c r="N446" s="27" t="str">
        <f>IFERROR(VLOOKUP(Tableau1[[#This Row],[Local Libellé Normé]],TABLES!$A$2:$F$156,5,FALSE),"-")</f>
        <v>-</v>
      </c>
      <c r="O446" s="27" t="str">
        <f>IFERROR(VLOOKUP(Tableau1[[#This Row],[Local Libellé Normé]],TABLES!$A$2:$F$156,4,FALSE),"-")</f>
        <v>-</v>
      </c>
      <c r="P446" s="27" t="str">
        <f>IFERROR(VLOOKUP(Tableau1[[#This Row],[Local Libellé Normé]],TABLES!$A$2:$F$156,6,FALSE),"-")</f>
        <v>-</v>
      </c>
      <c r="Q446" s="27" t="str">
        <f>IFERROR(VLOOKUP(Tableau1[[#This Row],[Local Libellé Normé]],TABLES!$A$2:$F$156,2,FALSE),"-")</f>
        <v>-</v>
      </c>
      <c r="R446" s="27" t="str">
        <f>Tableau1[[#This Row],[CODE Activite]]&amp;"-"&amp;Tableau1[[#This Row],[CODE Sous Activite]]&amp;"-"&amp;Tableau1[[#This Row],[CODE Local]]</f>
        <v>-----</v>
      </c>
      <c r="S446"/>
      <c r="T446"/>
      <c r="U446"/>
      <c r="W446"/>
      <c r="X446"/>
    </row>
    <row r="447" spans="1:24">
      <c r="A447" s="71"/>
      <c r="B447" s="71"/>
      <c r="C447" s="71"/>
      <c r="D447" s="6"/>
      <c r="E447" s="6"/>
      <c r="F447" s="6"/>
      <c r="G447" s="6"/>
      <c r="H447" s="6"/>
      <c r="I447" s="6"/>
      <c r="J447" s="6"/>
      <c r="K447" s="73"/>
      <c r="L447" s="16"/>
      <c r="M447" s="27" t="str">
        <f>IFERROR(VLOOKUP(Tableau1[[#This Row],[Local Libellé Normé]],TABLES!$A$2:$F$156,3,FALSE),"-")</f>
        <v>-</v>
      </c>
      <c r="N447" s="27" t="str">
        <f>IFERROR(VLOOKUP(Tableau1[[#This Row],[Local Libellé Normé]],TABLES!$A$2:$F$156,5,FALSE),"-")</f>
        <v>-</v>
      </c>
      <c r="O447" s="27" t="str">
        <f>IFERROR(VLOOKUP(Tableau1[[#This Row],[Local Libellé Normé]],TABLES!$A$2:$F$156,4,FALSE),"-")</f>
        <v>-</v>
      </c>
      <c r="P447" s="27" t="str">
        <f>IFERROR(VLOOKUP(Tableau1[[#This Row],[Local Libellé Normé]],TABLES!$A$2:$F$156,6,FALSE),"-")</f>
        <v>-</v>
      </c>
      <c r="Q447" s="27" t="str">
        <f>IFERROR(VLOOKUP(Tableau1[[#This Row],[Local Libellé Normé]],TABLES!$A$2:$F$156,2,FALSE),"-")</f>
        <v>-</v>
      </c>
      <c r="R447" s="27" t="str">
        <f>Tableau1[[#This Row],[CODE Activite]]&amp;"-"&amp;Tableau1[[#This Row],[CODE Sous Activite]]&amp;"-"&amp;Tableau1[[#This Row],[CODE Local]]</f>
        <v>-----</v>
      </c>
      <c r="S447"/>
      <c r="T447"/>
      <c r="U447"/>
      <c r="W447"/>
      <c r="X447"/>
    </row>
    <row r="448" spans="1:24">
      <c r="A448" s="71"/>
      <c r="B448" s="71"/>
      <c r="C448" s="71"/>
      <c r="D448" s="6"/>
      <c r="E448" s="6"/>
      <c r="F448" s="6"/>
      <c r="G448" s="6"/>
      <c r="H448" s="6"/>
      <c r="I448" s="6"/>
      <c r="J448" s="6"/>
      <c r="K448" s="73"/>
      <c r="L448" s="16"/>
      <c r="M448" s="27" t="str">
        <f>IFERROR(VLOOKUP(Tableau1[[#This Row],[Local Libellé Normé]],TABLES!$A$2:$F$156,3,FALSE),"-")</f>
        <v>-</v>
      </c>
      <c r="N448" s="27" t="str">
        <f>IFERROR(VLOOKUP(Tableau1[[#This Row],[Local Libellé Normé]],TABLES!$A$2:$F$156,5,FALSE),"-")</f>
        <v>-</v>
      </c>
      <c r="O448" s="27" t="str">
        <f>IFERROR(VLOOKUP(Tableau1[[#This Row],[Local Libellé Normé]],TABLES!$A$2:$F$156,4,FALSE),"-")</f>
        <v>-</v>
      </c>
      <c r="P448" s="27" t="str">
        <f>IFERROR(VLOOKUP(Tableau1[[#This Row],[Local Libellé Normé]],TABLES!$A$2:$F$156,6,FALSE),"-")</f>
        <v>-</v>
      </c>
      <c r="Q448" s="27" t="str">
        <f>IFERROR(VLOOKUP(Tableau1[[#This Row],[Local Libellé Normé]],TABLES!$A$2:$F$156,2,FALSE),"-")</f>
        <v>-</v>
      </c>
      <c r="R448" s="27" t="str">
        <f>Tableau1[[#This Row],[CODE Activite]]&amp;"-"&amp;Tableau1[[#This Row],[CODE Sous Activite]]&amp;"-"&amp;Tableau1[[#This Row],[CODE Local]]</f>
        <v>-----</v>
      </c>
      <c r="S448"/>
      <c r="T448"/>
      <c r="U448"/>
      <c r="W448"/>
      <c r="X448"/>
    </row>
    <row r="449" spans="1:24">
      <c r="A449" s="71"/>
      <c r="B449" s="71"/>
      <c r="C449" s="71"/>
      <c r="D449" s="6"/>
      <c r="E449" s="6"/>
      <c r="F449" s="6"/>
      <c r="G449" s="6"/>
      <c r="H449" s="6"/>
      <c r="I449" s="6"/>
      <c r="J449" s="6"/>
      <c r="K449" s="73"/>
      <c r="L449" s="16"/>
      <c r="M449" s="27" t="str">
        <f>IFERROR(VLOOKUP(Tableau1[[#This Row],[Local Libellé Normé]],TABLES!$A$2:$F$156,3,FALSE),"-")</f>
        <v>-</v>
      </c>
      <c r="N449" s="27" t="str">
        <f>IFERROR(VLOOKUP(Tableau1[[#This Row],[Local Libellé Normé]],TABLES!$A$2:$F$156,5,FALSE),"-")</f>
        <v>-</v>
      </c>
      <c r="O449" s="27" t="str">
        <f>IFERROR(VLOOKUP(Tableau1[[#This Row],[Local Libellé Normé]],TABLES!$A$2:$F$156,4,FALSE),"-")</f>
        <v>-</v>
      </c>
      <c r="P449" s="27" t="str">
        <f>IFERROR(VLOOKUP(Tableau1[[#This Row],[Local Libellé Normé]],TABLES!$A$2:$F$156,6,FALSE),"-")</f>
        <v>-</v>
      </c>
      <c r="Q449" s="27" t="str">
        <f>IFERROR(VLOOKUP(Tableau1[[#This Row],[Local Libellé Normé]],TABLES!$A$2:$F$156,2,FALSE),"-")</f>
        <v>-</v>
      </c>
      <c r="R449" s="27" t="str">
        <f>Tableau1[[#This Row],[CODE Activite]]&amp;"-"&amp;Tableau1[[#This Row],[CODE Sous Activite]]&amp;"-"&amp;Tableau1[[#This Row],[CODE Local]]</f>
        <v>-----</v>
      </c>
      <c r="S449"/>
      <c r="T449"/>
      <c r="U449"/>
      <c r="W449"/>
      <c r="X449"/>
    </row>
    <row r="450" spans="1:24">
      <c r="A450" s="71"/>
      <c r="B450" s="71"/>
      <c r="C450" s="71"/>
      <c r="D450" s="6"/>
      <c r="E450" s="6"/>
      <c r="F450" s="6"/>
      <c r="G450" s="6"/>
      <c r="H450" s="6"/>
      <c r="I450" s="6"/>
      <c r="J450" s="6"/>
      <c r="K450" s="73"/>
      <c r="L450" s="16"/>
      <c r="M450" s="27" t="str">
        <f>IFERROR(VLOOKUP(Tableau1[[#This Row],[Local Libellé Normé]],TABLES!$A$2:$F$156,3,FALSE),"-")</f>
        <v>-</v>
      </c>
      <c r="N450" s="27" t="str">
        <f>IFERROR(VLOOKUP(Tableau1[[#This Row],[Local Libellé Normé]],TABLES!$A$2:$F$156,5,FALSE),"-")</f>
        <v>-</v>
      </c>
      <c r="O450" s="27" t="str">
        <f>IFERROR(VLOOKUP(Tableau1[[#This Row],[Local Libellé Normé]],TABLES!$A$2:$F$156,4,FALSE),"-")</f>
        <v>-</v>
      </c>
      <c r="P450" s="27" t="str">
        <f>IFERROR(VLOOKUP(Tableau1[[#This Row],[Local Libellé Normé]],TABLES!$A$2:$F$156,6,FALSE),"-")</f>
        <v>-</v>
      </c>
      <c r="Q450" s="27" t="str">
        <f>IFERROR(VLOOKUP(Tableau1[[#This Row],[Local Libellé Normé]],TABLES!$A$2:$F$156,2,FALSE),"-")</f>
        <v>-</v>
      </c>
      <c r="R450" s="27" t="str">
        <f>Tableau1[[#This Row],[CODE Activite]]&amp;"-"&amp;Tableau1[[#This Row],[CODE Sous Activite]]&amp;"-"&amp;Tableau1[[#This Row],[CODE Local]]</f>
        <v>-----</v>
      </c>
      <c r="S450"/>
      <c r="T450"/>
      <c r="U450"/>
      <c r="W450"/>
      <c r="X450"/>
    </row>
    <row r="451" spans="1:24">
      <c r="A451" s="71"/>
      <c r="B451" s="71"/>
      <c r="C451" s="71"/>
      <c r="D451" s="6"/>
      <c r="E451" s="6"/>
      <c r="F451" s="6"/>
      <c r="G451" s="6"/>
      <c r="H451" s="6"/>
      <c r="I451" s="6"/>
      <c r="J451" s="6"/>
      <c r="K451" s="73"/>
      <c r="L451" s="16"/>
      <c r="M451" s="27" t="str">
        <f>IFERROR(VLOOKUP(Tableau1[[#This Row],[Local Libellé Normé]],TABLES!$A$2:$F$156,3,FALSE),"-")</f>
        <v>-</v>
      </c>
      <c r="N451" s="27" t="str">
        <f>IFERROR(VLOOKUP(Tableau1[[#This Row],[Local Libellé Normé]],TABLES!$A$2:$F$156,5,FALSE),"-")</f>
        <v>-</v>
      </c>
      <c r="O451" s="27" t="str">
        <f>IFERROR(VLOOKUP(Tableau1[[#This Row],[Local Libellé Normé]],TABLES!$A$2:$F$156,4,FALSE),"-")</f>
        <v>-</v>
      </c>
      <c r="P451" s="27" t="str">
        <f>IFERROR(VLOOKUP(Tableau1[[#This Row],[Local Libellé Normé]],TABLES!$A$2:$F$156,6,FALSE),"-")</f>
        <v>-</v>
      </c>
      <c r="Q451" s="27" t="str">
        <f>IFERROR(VLOOKUP(Tableau1[[#This Row],[Local Libellé Normé]],TABLES!$A$2:$F$156,2,FALSE),"-")</f>
        <v>-</v>
      </c>
      <c r="R451" s="27" t="str">
        <f>Tableau1[[#This Row],[CODE Activite]]&amp;"-"&amp;Tableau1[[#This Row],[CODE Sous Activite]]&amp;"-"&amp;Tableau1[[#This Row],[CODE Local]]</f>
        <v>-----</v>
      </c>
      <c r="S451"/>
      <c r="T451"/>
      <c r="U451"/>
      <c r="W451"/>
      <c r="X451"/>
    </row>
    <row r="452" spans="1:24">
      <c r="A452" s="71"/>
      <c r="B452" s="71"/>
      <c r="C452" s="71"/>
      <c r="D452" s="6"/>
      <c r="E452" s="6"/>
      <c r="F452" s="6"/>
      <c r="G452" s="6"/>
      <c r="H452" s="6"/>
      <c r="I452" s="6"/>
      <c r="J452" s="6"/>
      <c r="K452" s="73"/>
      <c r="L452" s="16"/>
      <c r="M452" s="27" t="str">
        <f>IFERROR(VLOOKUP(Tableau1[[#This Row],[Local Libellé Normé]],TABLES!$A$2:$F$156,3,FALSE),"-")</f>
        <v>-</v>
      </c>
      <c r="N452" s="27" t="str">
        <f>IFERROR(VLOOKUP(Tableau1[[#This Row],[Local Libellé Normé]],TABLES!$A$2:$F$156,5,FALSE),"-")</f>
        <v>-</v>
      </c>
      <c r="O452" s="27" t="str">
        <f>IFERROR(VLOOKUP(Tableau1[[#This Row],[Local Libellé Normé]],TABLES!$A$2:$F$156,4,FALSE),"-")</f>
        <v>-</v>
      </c>
      <c r="P452" s="27" t="str">
        <f>IFERROR(VLOOKUP(Tableau1[[#This Row],[Local Libellé Normé]],TABLES!$A$2:$F$156,6,FALSE),"-")</f>
        <v>-</v>
      </c>
      <c r="Q452" s="27" t="str">
        <f>IFERROR(VLOOKUP(Tableau1[[#This Row],[Local Libellé Normé]],TABLES!$A$2:$F$156,2,FALSE),"-")</f>
        <v>-</v>
      </c>
      <c r="R452" s="27" t="str">
        <f>Tableau1[[#This Row],[CODE Activite]]&amp;"-"&amp;Tableau1[[#This Row],[CODE Sous Activite]]&amp;"-"&amp;Tableau1[[#This Row],[CODE Local]]</f>
        <v>-----</v>
      </c>
      <c r="S452"/>
      <c r="T452"/>
      <c r="U452"/>
      <c r="W452"/>
      <c r="X452"/>
    </row>
    <row r="453" spans="1:24">
      <c r="A453" s="71"/>
      <c r="B453" s="71"/>
      <c r="C453" s="71"/>
      <c r="D453" s="6"/>
      <c r="E453" s="6"/>
      <c r="F453" s="6"/>
      <c r="G453" s="6"/>
      <c r="H453" s="6"/>
      <c r="I453" s="6"/>
      <c r="J453" s="6"/>
      <c r="K453" s="73"/>
      <c r="L453" s="16"/>
      <c r="M453" s="27" t="str">
        <f>IFERROR(VLOOKUP(Tableau1[[#This Row],[Local Libellé Normé]],TABLES!$A$2:$F$156,3,FALSE),"-")</f>
        <v>-</v>
      </c>
      <c r="N453" s="27" t="str">
        <f>IFERROR(VLOOKUP(Tableau1[[#This Row],[Local Libellé Normé]],TABLES!$A$2:$F$156,5,FALSE),"-")</f>
        <v>-</v>
      </c>
      <c r="O453" s="27" t="str">
        <f>IFERROR(VLOOKUP(Tableau1[[#This Row],[Local Libellé Normé]],TABLES!$A$2:$F$156,4,FALSE),"-")</f>
        <v>-</v>
      </c>
      <c r="P453" s="27" t="str">
        <f>IFERROR(VLOOKUP(Tableau1[[#This Row],[Local Libellé Normé]],TABLES!$A$2:$F$156,6,FALSE),"-")</f>
        <v>-</v>
      </c>
      <c r="Q453" s="27" t="str">
        <f>IFERROR(VLOOKUP(Tableau1[[#This Row],[Local Libellé Normé]],TABLES!$A$2:$F$156,2,FALSE),"-")</f>
        <v>-</v>
      </c>
      <c r="R453" s="27" t="str">
        <f>Tableau1[[#This Row],[CODE Activite]]&amp;"-"&amp;Tableau1[[#This Row],[CODE Sous Activite]]&amp;"-"&amp;Tableau1[[#This Row],[CODE Local]]</f>
        <v>-----</v>
      </c>
      <c r="S453"/>
      <c r="T453"/>
      <c r="U453"/>
      <c r="W453"/>
      <c r="X453"/>
    </row>
    <row r="454" spans="1:24">
      <c r="A454" s="71"/>
      <c r="B454" s="71"/>
      <c r="C454" s="71"/>
      <c r="D454" s="6"/>
      <c r="E454" s="6"/>
      <c r="F454" s="6"/>
      <c r="G454" s="6"/>
      <c r="H454" s="6"/>
      <c r="I454" s="6"/>
      <c r="J454" s="6"/>
      <c r="K454" s="73"/>
      <c r="L454" s="16"/>
      <c r="M454" s="27" t="str">
        <f>IFERROR(VLOOKUP(Tableau1[[#This Row],[Local Libellé Normé]],TABLES!$A$2:$F$156,3,FALSE),"-")</f>
        <v>-</v>
      </c>
      <c r="N454" s="27" t="str">
        <f>IFERROR(VLOOKUP(Tableau1[[#This Row],[Local Libellé Normé]],TABLES!$A$2:$F$156,5,FALSE),"-")</f>
        <v>-</v>
      </c>
      <c r="O454" s="27" t="str">
        <f>IFERROR(VLOOKUP(Tableau1[[#This Row],[Local Libellé Normé]],TABLES!$A$2:$F$156,4,FALSE),"-")</f>
        <v>-</v>
      </c>
      <c r="P454" s="27" t="str">
        <f>IFERROR(VLOOKUP(Tableau1[[#This Row],[Local Libellé Normé]],TABLES!$A$2:$F$156,6,FALSE),"-")</f>
        <v>-</v>
      </c>
      <c r="Q454" s="27" t="str">
        <f>IFERROR(VLOOKUP(Tableau1[[#This Row],[Local Libellé Normé]],TABLES!$A$2:$F$156,2,FALSE),"-")</f>
        <v>-</v>
      </c>
      <c r="R454" s="27" t="str">
        <f>Tableau1[[#This Row],[CODE Activite]]&amp;"-"&amp;Tableau1[[#This Row],[CODE Sous Activite]]&amp;"-"&amp;Tableau1[[#This Row],[CODE Local]]</f>
        <v>-----</v>
      </c>
      <c r="S454"/>
      <c r="T454"/>
      <c r="U454"/>
      <c r="W454"/>
      <c r="X454"/>
    </row>
    <row r="455" spans="1:24">
      <c r="A455" s="71"/>
      <c r="B455" s="71"/>
      <c r="C455" s="71"/>
      <c r="D455" s="6"/>
      <c r="E455" s="6"/>
      <c r="F455" s="6"/>
      <c r="G455" s="6"/>
      <c r="H455" s="6"/>
      <c r="I455" s="6"/>
      <c r="J455" s="6"/>
      <c r="K455" s="73"/>
      <c r="L455" s="16"/>
      <c r="M455" s="27" t="str">
        <f>IFERROR(VLOOKUP(Tableau1[[#This Row],[Local Libellé Normé]],TABLES!$A$2:$F$156,3,FALSE),"-")</f>
        <v>-</v>
      </c>
      <c r="N455" s="27" t="str">
        <f>IFERROR(VLOOKUP(Tableau1[[#This Row],[Local Libellé Normé]],TABLES!$A$2:$F$156,5,FALSE),"-")</f>
        <v>-</v>
      </c>
      <c r="O455" s="27" t="str">
        <f>IFERROR(VLOOKUP(Tableau1[[#This Row],[Local Libellé Normé]],TABLES!$A$2:$F$156,4,FALSE),"-")</f>
        <v>-</v>
      </c>
      <c r="P455" s="27" t="str">
        <f>IFERROR(VLOOKUP(Tableau1[[#This Row],[Local Libellé Normé]],TABLES!$A$2:$F$156,6,FALSE),"-")</f>
        <v>-</v>
      </c>
      <c r="Q455" s="27" t="str">
        <f>IFERROR(VLOOKUP(Tableau1[[#This Row],[Local Libellé Normé]],TABLES!$A$2:$F$156,2,FALSE),"-")</f>
        <v>-</v>
      </c>
      <c r="R455" s="27" t="str">
        <f>Tableau1[[#This Row],[CODE Activite]]&amp;"-"&amp;Tableau1[[#This Row],[CODE Sous Activite]]&amp;"-"&amp;Tableau1[[#This Row],[CODE Local]]</f>
        <v>-----</v>
      </c>
      <c r="S455"/>
      <c r="T455"/>
      <c r="U455"/>
      <c r="W455"/>
      <c r="X455"/>
    </row>
    <row r="456" spans="1:24">
      <c r="A456" s="71"/>
      <c r="B456" s="71"/>
      <c r="C456" s="71"/>
      <c r="D456" s="6"/>
      <c r="E456" s="6"/>
      <c r="F456" s="6"/>
      <c r="G456" s="6"/>
      <c r="H456" s="6"/>
      <c r="I456" s="6"/>
      <c r="J456" s="6"/>
      <c r="K456" s="73"/>
      <c r="L456" s="16"/>
      <c r="M456" s="27" t="str">
        <f>IFERROR(VLOOKUP(Tableau1[[#This Row],[Local Libellé Normé]],TABLES!$A$2:$F$156,3,FALSE),"-")</f>
        <v>-</v>
      </c>
      <c r="N456" s="27" t="str">
        <f>IFERROR(VLOOKUP(Tableau1[[#This Row],[Local Libellé Normé]],TABLES!$A$2:$F$156,5,FALSE),"-")</f>
        <v>-</v>
      </c>
      <c r="O456" s="27" t="str">
        <f>IFERROR(VLOOKUP(Tableau1[[#This Row],[Local Libellé Normé]],TABLES!$A$2:$F$156,4,FALSE),"-")</f>
        <v>-</v>
      </c>
      <c r="P456" s="27" t="str">
        <f>IFERROR(VLOOKUP(Tableau1[[#This Row],[Local Libellé Normé]],TABLES!$A$2:$F$156,6,FALSE),"-")</f>
        <v>-</v>
      </c>
      <c r="Q456" s="27" t="str">
        <f>IFERROR(VLOOKUP(Tableau1[[#This Row],[Local Libellé Normé]],TABLES!$A$2:$F$156,2,FALSE),"-")</f>
        <v>-</v>
      </c>
      <c r="R456" s="27" t="str">
        <f>Tableau1[[#This Row],[CODE Activite]]&amp;"-"&amp;Tableau1[[#This Row],[CODE Sous Activite]]&amp;"-"&amp;Tableau1[[#This Row],[CODE Local]]</f>
        <v>-----</v>
      </c>
      <c r="S456"/>
      <c r="T456"/>
      <c r="U456"/>
      <c r="W456"/>
      <c r="X456"/>
    </row>
    <row r="457" spans="1:24">
      <c r="A457" s="71"/>
      <c r="B457" s="71"/>
      <c r="C457" s="71"/>
      <c r="D457" s="6"/>
      <c r="E457" s="6"/>
      <c r="F457" s="6"/>
      <c r="G457" s="6"/>
      <c r="H457" s="6"/>
      <c r="I457" s="6"/>
      <c r="J457" s="6"/>
      <c r="K457" s="73"/>
      <c r="L457" s="16"/>
      <c r="M457" s="27" t="str">
        <f>IFERROR(VLOOKUP(Tableau1[[#This Row],[Local Libellé Normé]],TABLES!$A$2:$F$156,3,FALSE),"-")</f>
        <v>-</v>
      </c>
      <c r="N457" s="27" t="str">
        <f>IFERROR(VLOOKUP(Tableau1[[#This Row],[Local Libellé Normé]],TABLES!$A$2:$F$156,5,FALSE),"-")</f>
        <v>-</v>
      </c>
      <c r="O457" s="27" t="str">
        <f>IFERROR(VLOOKUP(Tableau1[[#This Row],[Local Libellé Normé]],TABLES!$A$2:$F$156,4,FALSE),"-")</f>
        <v>-</v>
      </c>
      <c r="P457" s="27" t="str">
        <f>IFERROR(VLOOKUP(Tableau1[[#This Row],[Local Libellé Normé]],TABLES!$A$2:$F$156,6,FALSE),"-")</f>
        <v>-</v>
      </c>
      <c r="Q457" s="27" t="str">
        <f>IFERROR(VLOOKUP(Tableau1[[#This Row],[Local Libellé Normé]],TABLES!$A$2:$F$156,2,FALSE),"-")</f>
        <v>-</v>
      </c>
      <c r="R457" s="27" t="str">
        <f>Tableau1[[#This Row],[CODE Activite]]&amp;"-"&amp;Tableau1[[#This Row],[CODE Sous Activite]]&amp;"-"&amp;Tableau1[[#This Row],[CODE Local]]</f>
        <v>-----</v>
      </c>
      <c r="S457"/>
      <c r="T457"/>
      <c r="U457"/>
      <c r="W457"/>
      <c r="X457"/>
    </row>
    <row r="458" spans="1:24">
      <c r="A458" s="71"/>
      <c r="B458" s="71"/>
      <c r="C458" s="71"/>
      <c r="D458" s="6"/>
      <c r="E458" s="6"/>
      <c r="F458" s="6"/>
      <c r="G458" s="6"/>
      <c r="H458" s="6"/>
      <c r="I458" s="6"/>
      <c r="J458" s="6"/>
      <c r="K458" s="73"/>
      <c r="L458" s="16"/>
      <c r="M458" s="27" t="str">
        <f>IFERROR(VLOOKUP(Tableau1[[#This Row],[Local Libellé Normé]],TABLES!$A$2:$F$156,3,FALSE),"-")</f>
        <v>-</v>
      </c>
      <c r="N458" s="27" t="str">
        <f>IFERROR(VLOOKUP(Tableau1[[#This Row],[Local Libellé Normé]],TABLES!$A$2:$F$156,5,FALSE),"-")</f>
        <v>-</v>
      </c>
      <c r="O458" s="27" t="str">
        <f>IFERROR(VLOOKUP(Tableau1[[#This Row],[Local Libellé Normé]],TABLES!$A$2:$F$156,4,FALSE),"-")</f>
        <v>-</v>
      </c>
      <c r="P458" s="27" t="str">
        <f>IFERROR(VLOOKUP(Tableau1[[#This Row],[Local Libellé Normé]],TABLES!$A$2:$F$156,6,FALSE),"-")</f>
        <v>-</v>
      </c>
      <c r="Q458" s="27" t="str">
        <f>IFERROR(VLOOKUP(Tableau1[[#This Row],[Local Libellé Normé]],TABLES!$A$2:$F$156,2,FALSE),"-")</f>
        <v>-</v>
      </c>
      <c r="R458" s="27" t="str">
        <f>Tableau1[[#This Row],[CODE Activite]]&amp;"-"&amp;Tableau1[[#This Row],[CODE Sous Activite]]&amp;"-"&amp;Tableau1[[#This Row],[CODE Local]]</f>
        <v>-----</v>
      </c>
      <c r="S458"/>
      <c r="T458"/>
      <c r="U458"/>
      <c r="W458"/>
      <c r="X458"/>
    </row>
    <row r="459" spans="1:24">
      <c r="A459" s="71"/>
      <c r="B459" s="71"/>
      <c r="C459" s="71"/>
      <c r="D459" s="6"/>
      <c r="E459" s="6"/>
      <c r="F459" s="6"/>
      <c r="G459" s="6"/>
      <c r="H459" s="6"/>
      <c r="I459" s="6"/>
      <c r="J459" s="6"/>
      <c r="K459" s="73"/>
      <c r="L459" s="16"/>
      <c r="M459" s="27" t="str">
        <f>IFERROR(VLOOKUP(Tableau1[[#This Row],[Local Libellé Normé]],TABLES!$A$2:$F$156,3,FALSE),"-")</f>
        <v>-</v>
      </c>
      <c r="N459" s="27" t="str">
        <f>IFERROR(VLOOKUP(Tableau1[[#This Row],[Local Libellé Normé]],TABLES!$A$2:$F$156,5,FALSE),"-")</f>
        <v>-</v>
      </c>
      <c r="O459" s="27" t="str">
        <f>IFERROR(VLOOKUP(Tableau1[[#This Row],[Local Libellé Normé]],TABLES!$A$2:$F$156,4,FALSE),"-")</f>
        <v>-</v>
      </c>
      <c r="P459" s="27" t="str">
        <f>IFERROR(VLOOKUP(Tableau1[[#This Row],[Local Libellé Normé]],TABLES!$A$2:$F$156,6,FALSE),"-")</f>
        <v>-</v>
      </c>
      <c r="Q459" s="27" t="str">
        <f>IFERROR(VLOOKUP(Tableau1[[#This Row],[Local Libellé Normé]],TABLES!$A$2:$F$156,2,FALSE),"-")</f>
        <v>-</v>
      </c>
      <c r="R459" s="27" t="str">
        <f>Tableau1[[#This Row],[CODE Activite]]&amp;"-"&amp;Tableau1[[#This Row],[CODE Sous Activite]]&amp;"-"&amp;Tableau1[[#This Row],[CODE Local]]</f>
        <v>-----</v>
      </c>
      <c r="S459"/>
      <c r="T459"/>
      <c r="U459"/>
      <c r="W459"/>
      <c r="X459"/>
    </row>
    <row r="460" spans="1:24">
      <c r="A460" s="71"/>
      <c r="B460" s="71"/>
      <c r="C460" s="71"/>
      <c r="D460" s="6"/>
      <c r="E460" s="6"/>
      <c r="F460" s="6"/>
      <c r="G460" s="6"/>
      <c r="H460" s="6"/>
      <c r="I460" s="6"/>
      <c r="J460" s="6"/>
      <c r="K460" s="73"/>
      <c r="L460" s="16"/>
      <c r="M460" s="27" t="str">
        <f>IFERROR(VLOOKUP(Tableau1[[#This Row],[Local Libellé Normé]],TABLES!$A$2:$F$156,3,FALSE),"-")</f>
        <v>-</v>
      </c>
      <c r="N460" s="27" t="str">
        <f>IFERROR(VLOOKUP(Tableau1[[#This Row],[Local Libellé Normé]],TABLES!$A$2:$F$156,5,FALSE),"-")</f>
        <v>-</v>
      </c>
      <c r="O460" s="27" t="str">
        <f>IFERROR(VLOOKUP(Tableau1[[#This Row],[Local Libellé Normé]],TABLES!$A$2:$F$156,4,FALSE),"-")</f>
        <v>-</v>
      </c>
      <c r="P460" s="27" t="str">
        <f>IFERROR(VLOOKUP(Tableau1[[#This Row],[Local Libellé Normé]],TABLES!$A$2:$F$156,6,FALSE),"-")</f>
        <v>-</v>
      </c>
      <c r="Q460" s="27" t="str">
        <f>IFERROR(VLOOKUP(Tableau1[[#This Row],[Local Libellé Normé]],TABLES!$A$2:$F$156,2,FALSE),"-")</f>
        <v>-</v>
      </c>
      <c r="R460" s="27" t="str">
        <f>Tableau1[[#This Row],[CODE Activite]]&amp;"-"&amp;Tableau1[[#This Row],[CODE Sous Activite]]&amp;"-"&amp;Tableau1[[#This Row],[CODE Local]]</f>
        <v>-----</v>
      </c>
      <c r="S460"/>
      <c r="T460"/>
      <c r="U460"/>
      <c r="W460"/>
      <c r="X460"/>
    </row>
    <row r="461" spans="1:24">
      <c r="A461" s="71"/>
      <c r="B461" s="71"/>
      <c r="C461" s="71"/>
      <c r="D461" s="6"/>
      <c r="E461" s="6"/>
      <c r="F461" s="6"/>
      <c r="G461" s="6"/>
      <c r="H461" s="6"/>
      <c r="I461" s="6"/>
      <c r="J461" s="6"/>
      <c r="K461" s="73"/>
      <c r="L461" s="16"/>
      <c r="M461" s="27" t="str">
        <f>IFERROR(VLOOKUP(Tableau1[[#This Row],[Local Libellé Normé]],TABLES!$A$2:$F$156,3,FALSE),"-")</f>
        <v>-</v>
      </c>
      <c r="N461" s="27" t="str">
        <f>IFERROR(VLOOKUP(Tableau1[[#This Row],[Local Libellé Normé]],TABLES!$A$2:$F$156,5,FALSE),"-")</f>
        <v>-</v>
      </c>
      <c r="O461" s="27" t="str">
        <f>IFERROR(VLOOKUP(Tableau1[[#This Row],[Local Libellé Normé]],TABLES!$A$2:$F$156,4,FALSE),"-")</f>
        <v>-</v>
      </c>
      <c r="P461" s="27" t="str">
        <f>IFERROR(VLOOKUP(Tableau1[[#This Row],[Local Libellé Normé]],TABLES!$A$2:$F$156,6,FALSE),"-")</f>
        <v>-</v>
      </c>
      <c r="Q461" s="27" t="str">
        <f>IFERROR(VLOOKUP(Tableau1[[#This Row],[Local Libellé Normé]],TABLES!$A$2:$F$156,2,FALSE),"-")</f>
        <v>-</v>
      </c>
      <c r="R461" s="27" t="str">
        <f>Tableau1[[#This Row],[CODE Activite]]&amp;"-"&amp;Tableau1[[#This Row],[CODE Sous Activite]]&amp;"-"&amp;Tableau1[[#This Row],[CODE Local]]</f>
        <v>-----</v>
      </c>
      <c r="S461"/>
      <c r="T461"/>
      <c r="U461"/>
      <c r="W461"/>
      <c r="X461"/>
    </row>
    <row r="462" spans="1:24">
      <c r="A462" s="71"/>
      <c r="B462" s="71"/>
      <c r="C462" s="71"/>
      <c r="D462" s="6"/>
      <c r="E462" s="6"/>
      <c r="F462" s="6"/>
      <c r="G462" s="6"/>
      <c r="H462" s="6"/>
      <c r="I462" s="6"/>
      <c r="J462" s="6"/>
      <c r="K462" s="73"/>
      <c r="L462" s="16"/>
      <c r="M462" s="27" t="str">
        <f>IFERROR(VLOOKUP(Tableau1[[#This Row],[Local Libellé Normé]],TABLES!$A$2:$F$156,3,FALSE),"-")</f>
        <v>-</v>
      </c>
      <c r="N462" s="27" t="str">
        <f>IFERROR(VLOOKUP(Tableau1[[#This Row],[Local Libellé Normé]],TABLES!$A$2:$F$156,5,FALSE),"-")</f>
        <v>-</v>
      </c>
      <c r="O462" s="27" t="str">
        <f>IFERROR(VLOOKUP(Tableau1[[#This Row],[Local Libellé Normé]],TABLES!$A$2:$F$156,4,FALSE),"-")</f>
        <v>-</v>
      </c>
      <c r="P462" s="27" t="str">
        <f>IFERROR(VLOOKUP(Tableau1[[#This Row],[Local Libellé Normé]],TABLES!$A$2:$F$156,6,FALSE),"-")</f>
        <v>-</v>
      </c>
      <c r="Q462" s="27" t="str">
        <f>IFERROR(VLOOKUP(Tableau1[[#This Row],[Local Libellé Normé]],TABLES!$A$2:$F$156,2,FALSE),"-")</f>
        <v>-</v>
      </c>
      <c r="R462" s="27" t="str">
        <f>Tableau1[[#This Row],[CODE Activite]]&amp;"-"&amp;Tableau1[[#This Row],[CODE Sous Activite]]&amp;"-"&amp;Tableau1[[#This Row],[CODE Local]]</f>
        <v>-----</v>
      </c>
      <c r="S462"/>
      <c r="T462"/>
      <c r="U462"/>
      <c r="W462"/>
      <c r="X462"/>
    </row>
    <row r="463" spans="1:24">
      <c r="A463" s="71"/>
      <c r="B463" s="71"/>
      <c r="C463" s="71"/>
      <c r="D463" s="6"/>
      <c r="E463" s="6"/>
      <c r="F463" s="6"/>
      <c r="G463" s="6"/>
      <c r="H463" s="6"/>
      <c r="I463" s="6"/>
      <c r="J463" s="6"/>
      <c r="K463" s="73"/>
      <c r="L463" s="16"/>
      <c r="M463" s="27" t="str">
        <f>IFERROR(VLOOKUP(Tableau1[[#This Row],[Local Libellé Normé]],TABLES!$A$2:$F$156,3,FALSE),"-")</f>
        <v>-</v>
      </c>
      <c r="N463" s="27" t="str">
        <f>IFERROR(VLOOKUP(Tableau1[[#This Row],[Local Libellé Normé]],TABLES!$A$2:$F$156,5,FALSE),"-")</f>
        <v>-</v>
      </c>
      <c r="O463" s="27" t="str">
        <f>IFERROR(VLOOKUP(Tableau1[[#This Row],[Local Libellé Normé]],TABLES!$A$2:$F$156,4,FALSE),"-")</f>
        <v>-</v>
      </c>
      <c r="P463" s="27" t="str">
        <f>IFERROR(VLOOKUP(Tableau1[[#This Row],[Local Libellé Normé]],TABLES!$A$2:$F$156,6,FALSE),"-")</f>
        <v>-</v>
      </c>
      <c r="Q463" s="27" t="str">
        <f>IFERROR(VLOOKUP(Tableau1[[#This Row],[Local Libellé Normé]],TABLES!$A$2:$F$156,2,FALSE),"-")</f>
        <v>-</v>
      </c>
      <c r="R463" s="27" t="str">
        <f>Tableau1[[#This Row],[CODE Activite]]&amp;"-"&amp;Tableau1[[#This Row],[CODE Sous Activite]]&amp;"-"&amp;Tableau1[[#This Row],[CODE Local]]</f>
        <v>-----</v>
      </c>
      <c r="S463"/>
      <c r="T463"/>
      <c r="U463"/>
      <c r="W463"/>
      <c r="X463"/>
    </row>
    <row r="464" spans="1:24">
      <c r="A464" s="71"/>
      <c r="B464" s="71"/>
      <c r="C464" s="71"/>
      <c r="D464" s="6"/>
      <c r="E464" s="6"/>
      <c r="F464" s="6"/>
      <c r="G464" s="6"/>
      <c r="H464" s="6"/>
      <c r="I464" s="6"/>
      <c r="J464" s="6"/>
      <c r="K464" s="73"/>
      <c r="L464" s="16"/>
      <c r="M464" s="27" t="str">
        <f>IFERROR(VLOOKUP(Tableau1[[#This Row],[Local Libellé Normé]],TABLES!$A$2:$F$156,3,FALSE),"-")</f>
        <v>-</v>
      </c>
      <c r="N464" s="27" t="str">
        <f>IFERROR(VLOOKUP(Tableau1[[#This Row],[Local Libellé Normé]],TABLES!$A$2:$F$156,5,FALSE),"-")</f>
        <v>-</v>
      </c>
      <c r="O464" s="27" t="str">
        <f>IFERROR(VLOOKUP(Tableau1[[#This Row],[Local Libellé Normé]],TABLES!$A$2:$F$156,4,FALSE),"-")</f>
        <v>-</v>
      </c>
      <c r="P464" s="27" t="str">
        <f>IFERROR(VLOOKUP(Tableau1[[#This Row],[Local Libellé Normé]],TABLES!$A$2:$F$156,6,FALSE),"-")</f>
        <v>-</v>
      </c>
      <c r="Q464" s="27" t="str">
        <f>IFERROR(VLOOKUP(Tableau1[[#This Row],[Local Libellé Normé]],TABLES!$A$2:$F$156,2,FALSE),"-")</f>
        <v>-</v>
      </c>
      <c r="R464" s="27" t="str">
        <f>Tableau1[[#This Row],[CODE Activite]]&amp;"-"&amp;Tableau1[[#This Row],[CODE Sous Activite]]&amp;"-"&amp;Tableau1[[#This Row],[CODE Local]]</f>
        <v>-----</v>
      </c>
      <c r="S464"/>
      <c r="T464"/>
      <c r="U464"/>
      <c r="W464"/>
      <c r="X464"/>
    </row>
    <row r="465" spans="1:24">
      <c r="A465" s="71"/>
      <c r="B465" s="71"/>
      <c r="C465" s="71"/>
      <c r="D465" s="6"/>
      <c r="E465" s="6"/>
      <c r="F465" s="6"/>
      <c r="G465" s="6"/>
      <c r="H465" s="6"/>
      <c r="I465" s="6"/>
      <c r="J465" s="6"/>
      <c r="K465" s="73"/>
      <c r="L465" s="16"/>
      <c r="M465" s="27" t="str">
        <f>IFERROR(VLOOKUP(Tableau1[[#This Row],[Local Libellé Normé]],TABLES!$A$2:$F$156,3,FALSE),"-")</f>
        <v>-</v>
      </c>
      <c r="N465" s="27" t="str">
        <f>IFERROR(VLOOKUP(Tableau1[[#This Row],[Local Libellé Normé]],TABLES!$A$2:$F$156,5,FALSE),"-")</f>
        <v>-</v>
      </c>
      <c r="O465" s="27" t="str">
        <f>IFERROR(VLOOKUP(Tableau1[[#This Row],[Local Libellé Normé]],TABLES!$A$2:$F$156,4,FALSE),"-")</f>
        <v>-</v>
      </c>
      <c r="P465" s="27" t="str">
        <f>IFERROR(VLOOKUP(Tableau1[[#This Row],[Local Libellé Normé]],TABLES!$A$2:$F$156,6,FALSE),"-")</f>
        <v>-</v>
      </c>
      <c r="Q465" s="27" t="str">
        <f>IFERROR(VLOOKUP(Tableau1[[#This Row],[Local Libellé Normé]],TABLES!$A$2:$F$156,2,FALSE),"-")</f>
        <v>-</v>
      </c>
      <c r="R465" s="27" t="str">
        <f>Tableau1[[#This Row],[CODE Activite]]&amp;"-"&amp;Tableau1[[#This Row],[CODE Sous Activite]]&amp;"-"&amp;Tableau1[[#This Row],[CODE Local]]</f>
        <v>-----</v>
      </c>
      <c r="S465"/>
      <c r="T465"/>
      <c r="U465"/>
      <c r="W465"/>
      <c r="X465"/>
    </row>
    <row r="466" spans="1:24">
      <c r="A466" s="71"/>
      <c r="B466" s="71"/>
      <c r="C466" s="71"/>
      <c r="D466" s="6"/>
      <c r="E466" s="6"/>
      <c r="F466" s="6"/>
      <c r="G466" s="6"/>
      <c r="H466" s="6"/>
      <c r="I466" s="6"/>
      <c r="J466" s="6"/>
      <c r="K466" s="73"/>
      <c r="L466" s="16"/>
      <c r="M466" s="27" t="str">
        <f>IFERROR(VLOOKUP(Tableau1[[#This Row],[Local Libellé Normé]],TABLES!$A$2:$F$156,3,FALSE),"-")</f>
        <v>-</v>
      </c>
      <c r="N466" s="27" t="str">
        <f>IFERROR(VLOOKUP(Tableau1[[#This Row],[Local Libellé Normé]],TABLES!$A$2:$F$156,5,FALSE),"-")</f>
        <v>-</v>
      </c>
      <c r="O466" s="27" t="str">
        <f>IFERROR(VLOOKUP(Tableau1[[#This Row],[Local Libellé Normé]],TABLES!$A$2:$F$156,4,FALSE),"-")</f>
        <v>-</v>
      </c>
      <c r="P466" s="27" t="str">
        <f>IFERROR(VLOOKUP(Tableau1[[#This Row],[Local Libellé Normé]],TABLES!$A$2:$F$156,6,FALSE),"-")</f>
        <v>-</v>
      </c>
      <c r="Q466" s="27" t="str">
        <f>IFERROR(VLOOKUP(Tableau1[[#This Row],[Local Libellé Normé]],TABLES!$A$2:$F$156,2,FALSE),"-")</f>
        <v>-</v>
      </c>
      <c r="R466" s="27" t="str">
        <f>Tableau1[[#This Row],[CODE Activite]]&amp;"-"&amp;Tableau1[[#This Row],[CODE Sous Activite]]&amp;"-"&amp;Tableau1[[#This Row],[CODE Local]]</f>
        <v>-----</v>
      </c>
      <c r="S466"/>
      <c r="T466"/>
      <c r="U466"/>
      <c r="W466"/>
      <c r="X466"/>
    </row>
    <row r="467" spans="1:24">
      <c r="A467" s="71"/>
      <c r="B467" s="71"/>
      <c r="C467" s="71"/>
      <c r="D467" s="6"/>
      <c r="E467" s="6"/>
      <c r="F467" s="6"/>
      <c r="G467" s="6"/>
      <c r="H467" s="6"/>
      <c r="I467" s="6"/>
      <c r="J467" s="6"/>
      <c r="K467" s="73"/>
      <c r="L467" s="16"/>
      <c r="M467" s="27" t="str">
        <f>IFERROR(VLOOKUP(Tableau1[[#This Row],[Local Libellé Normé]],TABLES!$A$2:$F$156,3,FALSE),"-")</f>
        <v>-</v>
      </c>
      <c r="N467" s="27" t="str">
        <f>IFERROR(VLOOKUP(Tableau1[[#This Row],[Local Libellé Normé]],TABLES!$A$2:$F$156,5,FALSE),"-")</f>
        <v>-</v>
      </c>
      <c r="O467" s="27" t="str">
        <f>IFERROR(VLOOKUP(Tableau1[[#This Row],[Local Libellé Normé]],TABLES!$A$2:$F$156,4,FALSE),"-")</f>
        <v>-</v>
      </c>
      <c r="P467" s="27" t="str">
        <f>IFERROR(VLOOKUP(Tableau1[[#This Row],[Local Libellé Normé]],TABLES!$A$2:$F$156,6,FALSE),"-")</f>
        <v>-</v>
      </c>
      <c r="Q467" s="27" t="str">
        <f>IFERROR(VLOOKUP(Tableau1[[#This Row],[Local Libellé Normé]],TABLES!$A$2:$F$156,2,FALSE),"-")</f>
        <v>-</v>
      </c>
      <c r="R467" s="27" t="str">
        <f>Tableau1[[#This Row],[CODE Activite]]&amp;"-"&amp;Tableau1[[#This Row],[CODE Sous Activite]]&amp;"-"&amp;Tableau1[[#This Row],[CODE Local]]</f>
        <v>-----</v>
      </c>
      <c r="S467"/>
      <c r="T467"/>
      <c r="U467"/>
      <c r="W467"/>
      <c r="X467"/>
    </row>
    <row r="468" spans="1:24">
      <c r="A468" s="71"/>
      <c r="B468" s="71"/>
      <c r="C468" s="71"/>
      <c r="D468" s="6"/>
      <c r="E468" s="6"/>
      <c r="F468" s="6"/>
      <c r="G468" s="6"/>
      <c r="H468" s="6"/>
      <c r="I468" s="6"/>
      <c r="J468" s="6"/>
      <c r="K468" s="73"/>
      <c r="L468" s="16"/>
      <c r="M468" s="27" t="str">
        <f>IFERROR(VLOOKUP(Tableau1[[#This Row],[Local Libellé Normé]],TABLES!$A$2:$F$156,3,FALSE),"-")</f>
        <v>-</v>
      </c>
      <c r="N468" s="27" t="str">
        <f>IFERROR(VLOOKUP(Tableau1[[#This Row],[Local Libellé Normé]],TABLES!$A$2:$F$156,5,FALSE),"-")</f>
        <v>-</v>
      </c>
      <c r="O468" s="27" t="str">
        <f>IFERROR(VLOOKUP(Tableau1[[#This Row],[Local Libellé Normé]],TABLES!$A$2:$F$156,4,FALSE),"-")</f>
        <v>-</v>
      </c>
      <c r="P468" s="27" t="str">
        <f>IFERROR(VLOOKUP(Tableau1[[#This Row],[Local Libellé Normé]],TABLES!$A$2:$F$156,6,FALSE),"-")</f>
        <v>-</v>
      </c>
      <c r="Q468" s="27" t="str">
        <f>IFERROR(VLOOKUP(Tableau1[[#This Row],[Local Libellé Normé]],TABLES!$A$2:$F$156,2,FALSE),"-")</f>
        <v>-</v>
      </c>
      <c r="R468" s="27" t="str">
        <f>Tableau1[[#This Row],[CODE Activite]]&amp;"-"&amp;Tableau1[[#This Row],[CODE Sous Activite]]&amp;"-"&amp;Tableau1[[#This Row],[CODE Local]]</f>
        <v>-----</v>
      </c>
      <c r="S468"/>
      <c r="T468"/>
      <c r="U468"/>
      <c r="W468"/>
      <c r="X468"/>
    </row>
    <row r="469" spans="1:24">
      <c r="A469" s="71"/>
      <c r="B469" s="71"/>
      <c r="C469" s="71"/>
      <c r="D469" s="6"/>
      <c r="E469" s="6"/>
      <c r="F469" s="6"/>
      <c r="G469" s="6"/>
      <c r="H469" s="6"/>
      <c r="I469" s="6"/>
      <c r="J469" s="6"/>
      <c r="K469" s="73"/>
      <c r="L469" s="16"/>
      <c r="M469" s="27" t="str">
        <f>IFERROR(VLOOKUP(Tableau1[[#This Row],[Local Libellé Normé]],TABLES!$A$2:$F$156,3,FALSE),"-")</f>
        <v>-</v>
      </c>
      <c r="N469" s="27" t="str">
        <f>IFERROR(VLOOKUP(Tableau1[[#This Row],[Local Libellé Normé]],TABLES!$A$2:$F$156,5,FALSE),"-")</f>
        <v>-</v>
      </c>
      <c r="O469" s="27" t="str">
        <f>IFERROR(VLOOKUP(Tableau1[[#This Row],[Local Libellé Normé]],TABLES!$A$2:$F$156,4,FALSE),"-")</f>
        <v>-</v>
      </c>
      <c r="P469" s="27" t="str">
        <f>IFERROR(VLOOKUP(Tableau1[[#This Row],[Local Libellé Normé]],TABLES!$A$2:$F$156,6,FALSE),"-")</f>
        <v>-</v>
      </c>
      <c r="Q469" s="27" t="str">
        <f>IFERROR(VLOOKUP(Tableau1[[#This Row],[Local Libellé Normé]],TABLES!$A$2:$F$156,2,FALSE),"-")</f>
        <v>-</v>
      </c>
      <c r="R469" s="27" t="str">
        <f>Tableau1[[#This Row],[CODE Activite]]&amp;"-"&amp;Tableau1[[#This Row],[CODE Sous Activite]]&amp;"-"&amp;Tableau1[[#This Row],[CODE Local]]</f>
        <v>-----</v>
      </c>
      <c r="S469"/>
      <c r="T469"/>
      <c r="U469"/>
      <c r="W469"/>
      <c r="X469"/>
    </row>
    <row r="470" spans="1:24">
      <c r="A470" s="71"/>
      <c r="B470" s="71"/>
      <c r="C470" s="71"/>
      <c r="D470" s="6"/>
      <c r="E470" s="6"/>
      <c r="F470" s="6"/>
      <c r="G470" s="6"/>
      <c r="H470" s="6"/>
      <c r="I470" s="6"/>
      <c r="J470" s="6"/>
      <c r="K470" s="73"/>
      <c r="L470" s="16"/>
      <c r="M470" s="27" t="str">
        <f>IFERROR(VLOOKUP(Tableau1[[#This Row],[Local Libellé Normé]],TABLES!$A$2:$F$156,3,FALSE),"-")</f>
        <v>-</v>
      </c>
      <c r="N470" s="27" t="str">
        <f>IFERROR(VLOOKUP(Tableau1[[#This Row],[Local Libellé Normé]],TABLES!$A$2:$F$156,5,FALSE),"-")</f>
        <v>-</v>
      </c>
      <c r="O470" s="27" t="str">
        <f>IFERROR(VLOOKUP(Tableau1[[#This Row],[Local Libellé Normé]],TABLES!$A$2:$F$156,4,FALSE),"-")</f>
        <v>-</v>
      </c>
      <c r="P470" s="27" t="str">
        <f>IFERROR(VLOOKUP(Tableau1[[#This Row],[Local Libellé Normé]],TABLES!$A$2:$F$156,6,FALSE),"-")</f>
        <v>-</v>
      </c>
      <c r="Q470" s="27" t="str">
        <f>IFERROR(VLOOKUP(Tableau1[[#This Row],[Local Libellé Normé]],TABLES!$A$2:$F$156,2,FALSE),"-")</f>
        <v>-</v>
      </c>
      <c r="R470" s="27" t="str">
        <f>Tableau1[[#This Row],[CODE Activite]]&amp;"-"&amp;Tableau1[[#This Row],[CODE Sous Activite]]&amp;"-"&amp;Tableau1[[#This Row],[CODE Local]]</f>
        <v>-----</v>
      </c>
      <c r="S470"/>
      <c r="T470"/>
      <c r="U470"/>
      <c r="W470"/>
      <c r="X470"/>
    </row>
    <row r="471" spans="1:24">
      <c r="A471" s="71"/>
      <c r="B471" s="71"/>
      <c r="C471" s="71"/>
      <c r="D471" s="6"/>
      <c r="E471" s="6"/>
      <c r="F471" s="6"/>
      <c r="G471" s="6"/>
      <c r="H471" s="6"/>
      <c r="I471" s="6"/>
      <c r="J471" s="6"/>
      <c r="K471" s="73"/>
      <c r="L471" s="16"/>
      <c r="M471" s="27" t="str">
        <f>IFERROR(VLOOKUP(Tableau1[[#This Row],[Local Libellé Normé]],TABLES!$A$2:$F$156,3,FALSE),"-")</f>
        <v>-</v>
      </c>
      <c r="N471" s="27" t="str">
        <f>IFERROR(VLOOKUP(Tableau1[[#This Row],[Local Libellé Normé]],TABLES!$A$2:$F$156,5,FALSE),"-")</f>
        <v>-</v>
      </c>
      <c r="O471" s="27" t="str">
        <f>IFERROR(VLOOKUP(Tableau1[[#This Row],[Local Libellé Normé]],TABLES!$A$2:$F$156,4,FALSE),"-")</f>
        <v>-</v>
      </c>
      <c r="P471" s="27" t="str">
        <f>IFERROR(VLOOKUP(Tableau1[[#This Row],[Local Libellé Normé]],TABLES!$A$2:$F$156,6,FALSE),"-")</f>
        <v>-</v>
      </c>
      <c r="Q471" s="27" t="str">
        <f>IFERROR(VLOOKUP(Tableau1[[#This Row],[Local Libellé Normé]],TABLES!$A$2:$F$156,2,FALSE),"-")</f>
        <v>-</v>
      </c>
      <c r="R471" s="27" t="str">
        <f>Tableau1[[#This Row],[CODE Activite]]&amp;"-"&amp;Tableau1[[#This Row],[CODE Sous Activite]]&amp;"-"&amp;Tableau1[[#This Row],[CODE Local]]</f>
        <v>-----</v>
      </c>
      <c r="S471"/>
      <c r="T471"/>
      <c r="U471"/>
      <c r="W471"/>
      <c r="X471"/>
    </row>
    <row r="472" spans="1:24">
      <c r="A472" s="71"/>
      <c r="B472" s="71"/>
      <c r="C472" s="71"/>
      <c r="D472" s="6"/>
      <c r="E472" s="6"/>
      <c r="F472" s="6"/>
      <c r="G472" s="6"/>
      <c r="H472" s="6"/>
      <c r="I472" s="6"/>
      <c r="J472" s="6"/>
      <c r="K472" s="73"/>
      <c r="L472" s="16"/>
      <c r="M472" s="27" t="str">
        <f>IFERROR(VLOOKUP(Tableau1[[#This Row],[Local Libellé Normé]],TABLES!$A$2:$F$156,3,FALSE),"-")</f>
        <v>-</v>
      </c>
      <c r="N472" s="27" t="str">
        <f>IFERROR(VLOOKUP(Tableau1[[#This Row],[Local Libellé Normé]],TABLES!$A$2:$F$156,5,FALSE),"-")</f>
        <v>-</v>
      </c>
      <c r="O472" s="27" t="str">
        <f>IFERROR(VLOOKUP(Tableau1[[#This Row],[Local Libellé Normé]],TABLES!$A$2:$F$156,4,FALSE),"-")</f>
        <v>-</v>
      </c>
      <c r="P472" s="27" t="str">
        <f>IFERROR(VLOOKUP(Tableau1[[#This Row],[Local Libellé Normé]],TABLES!$A$2:$F$156,6,FALSE),"-")</f>
        <v>-</v>
      </c>
      <c r="Q472" s="27" t="str">
        <f>IFERROR(VLOOKUP(Tableau1[[#This Row],[Local Libellé Normé]],TABLES!$A$2:$F$156,2,FALSE),"-")</f>
        <v>-</v>
      </c>
      <c r="R472" s="27" t="str">
        <f>Tableau1[[#This Row],[CODE Activite]]&amp;"-"&amp;Tableau1[[#This Row],[CODE Sous Activite]]&amp;"-"&amp;Tableau1[[#This Row],[CODE Local]]</f>
        <v>-----</v>
      </c>
      <c r="S472"/>
      <c r="T472"/>
      <c r="U472"/>
      <c r="W472"/>
      <c r="X472"/>
    </row>
    <row r="473" spans="1:24">
      <c r="A473" s="71"/>
      <c r="B473" s="71"/>
      <c r="C473" s="71"/>
      <c r="D473" s="6"/>
      <c r="E473" s="6"/>
      <c r="F473" s="6"/>
      <c r="G473" s="6"/>
      <c r="H473" s="6"/>
      <c r="I473" s="6"/>
      <c r="J473" s="6"/>
      <c r="K473" s="73"/>
      <c r="L473" s="16"/>
      <c r="M473" s="27" t="str">
        <f>IFERROR(VLOOKUP(Tableau1[[#This Row],[Local Libellé Normé]],TABLES!$A$2:$F$156,3,FALSE),"-")</f>
        <v>-</v>
      </c>
      <c r="N473" s="27" t="str">
        <f>IFERROR(VLOOKUP(Tableau1[[#This Row],[Local Libellé Normé]],TABLES!$A$2:$F$156,5,FALSE),"-")</f>
        <v>-</v>
      </c>
      <c r="O473" s="27" t="str">
        <f>IFERROR(VLOOKUP(Tableau1[[#This Row],[Local Libellé Normé]],TABLES!$A$2:$F$156,4,FALSE),"-")</f>
        <v>-</v>
      </c>
      <c r="P473" s="27" t="str">
        <f>IFERROR(VLOOKUP(Tableau1[[#This Row],[Local Libellé Normé]],TABLES!$A$2:$F$156,6,FALSE),"-")</f>
        <v>-</v>
      </c>
      <c r="Q473" s="27" t="str">
        <f>IFERROR(VLOOKUP(Tableau1[[#This Row],[Local Libellé Normé]],TABLES!$A$2:$F$156,2,FALSE),"-")</f>
        <v>-</v>
      </c>
      <c r="R473" s="27" t="str">
        <f>Tableau1[[#This Row],[CODE Activite]]&amp;"-"&amp;Tableau1[[#This Row],[CODE Sous Activite]]&amp;"-"&amp;Tableau1[[#This Row],[CODE Local]]</f>
        <v>-----</v>
      </c>
      <c r="S473"/>
      <c r="T473"/>
      <c r="U473"/>
      <c r="W473"/>
      <c r="X473"/>
    </row>
    <row r="474" spans="1:24">
      <c r="A474" s="71"/>
      <c r="B474" s="71"/>
      <c r="C474" s="71"/>
      <c r="D474" s="6"/>
      <c r="E474" s="6"/>
      <c r="F474" s="6"/>
      <c r="G474" s="6"/>
      <c r="H474" s="6"/>
      <c r="I474" s="6"/>
      <c r="J474" s="6"/>
      <c r="K474" s="73"/>
      <c r="L474" s="16"/>
      <c r="M474" s="27" t="str">
        <f>IFERROR(VLOOKUP(Tableau1[[#This Row],[Local Libellé Normé]],TABLES!$A$2:$F$156,3,FALSE),"-")</f>
        <v>-</v>
      </c>
      <c r="N474" s="27" t="str">
        <f>IFERROR(VLOOKUP(Tableau1[[#This Row],[Local Libellé Normé]],TABLES!$A$2:$F$156,5,FALSE),"-")</f>
        <v>-</v>
      </c>
      <c r="O474" s="27" t="str">
        <f>IFERROR(VLOOKUP(Tableau1[[#This Row],[Local Libellé Normé]],TABLES!$A$2:$F$156,4,FALSE),"-")</f>
        <v>-</v>
      </c>
      <c r="P474" s="27" t="str">
        <f>IFERROR(VLOOKUP(Tableau1[[#This Row],[Local Libellé Normé]],TABLES!$A$2:$F$156,6,FALSE),"-")</f>
        <v>-</v>
      </c>
      <c r="Q474" s="27" t="str">
        <f>IFERROR(VLOOKUP(Tableau1[[#This Row],[Local Libellé Normé]],TABLES!$A$2:$F$156,2,FALSE),"-")</f>
        <v>-</v>
      </c>
      <c r="R474" s="27" t="str">
        <f>Tableau1[[#This Row],[CODE Activite]]&amp;"-"&amp;Tableau1[[#This Row],[CODE Sous Activite]]&amp;"-"&amp;Tableau1[[#This Row],[CODE Local]]</f>
        <v>-----</v>
      </c>
      <c r="S474"/>
      <c r="T474"/>
      <c r="U474"/>
      <c r="W474"/>
      <c r="X474"/>
    </row>
    <row r="475" spans="1:24">
      <c r="A475" s="71"/>
      <c r="B475" s="71"/>
      <c r="C475" s="71"/>
      <c r="D475" s="6"/>
      <c r="E475" s="6"/>
      <c r="F475" s="6"/>
      <c r="G475" s="6"/>
      <c r="H475" s="6"/>
      <c r="I475" s="6"/>
      <c r="J475" s="6"/>
      <c r="K475" s="73"/>
      <c r="L475" s="16"/>
      <c r="M475" s="27" t="str">
        <f>IFERROR(VLOOKUP(Tableau1[[#This Row],[Local Libellé Normé]],TABLES!$A$2:$F$156,3,FALSE),"-")</f>
        <v>-</v>
      </c>
      <c r="N475" s="27" t="str">
        <f>IFERROR(VLOOKUP(Tableau1[[#This Row],[Local Libellé Normé]],TABLES!$A$2:$F$156,5,FALSE),"-")</f>
        <v>-</v>
      </c>
      <c r="O475" s="27" t="str">
        <f>IFERROR(VLOOKUP(Tableau1[[#This Row],[Local Libellé Normé]],TABLES!$A$2:$F$156,4,FALSE),"-")</f>
        <v>-</v>
      </c>
      <c r="P475" s="27" t="str">
        <f>IFERROR(VLOOKUP(Tableau1[[#This Row],[Local Libellé Normé]],TABLES!$A$2:$F$156,6,FALSE),"-")</f>
        <v>-</v>
      </c>
      <c r="Q475" s="27" t="str">
        <f>IFERROR(VLOOKUP(Tableau1[[#This Row],[Local Libellé Normé]],TABLES!$A$2:$F$156,2,FALSE),"-")</f>
        <v>-</v>
      </c>
      <c r="R475" s="27" t="str">
        <f>Tableau1[[#This Row],[CODE Activite]]&amp;"-"&amp;Tableau1[[#This Row],[CODE Sous Activite]]&amp;"-"&amp;Tableau1[[#This Row],[CODE Local]]</f>
        <v>-----</v>
      </c>
      <c r="S475"/>
      <c r="T475"/>
      <c r="U475"/>
      <c r="W475"/>
      <c r="X475"/>
    </row>
    <row r="476" spans="1:24">
      <c r="A476" s="71"/>
      <c r="B476" s="71"/>
      <c r="C476" s="71"/>
      <c r="D476" s="6"/>
      <c r="E476" s="6"/>
      <c r="F476" s="6"/>
      <c r="G476" s="6"/>
      <c r="H476" s="6"/>
      <c r="I476" s="6"/>
      <c r="J476" s="6"/>
      <c r="K476" s="73"/>
      <c r="L476" s="16"/>
      <c r="M476" s="27" t="str">
        <f>IFERROR(VLOOKUP(Tableau1[[#This Row],[Local Libellé Normé]],TABLES!$A$2:$F$156,3,FALSE),"-")</f>
        <v>-</v>
      </c>
      <c r="N476" s="27" t="str">
        <f>IFERROR(VLOOKUP(Tableau1[[#This Row],[Local Libellé Normé]],TABLES!$A$2:$F$156,5,FALSE),"-")</f>
        <v>-</v>
      </c>
      <c r="O476" s="27" t="str">
        <f>IFERROR(VLOOKUP(Tableau1[[#This Row],[Local Libellé Normé]],TABLES!$A$2:$F$156,4,FALSE),"-")</f>
        <v>-</v>
      </c>
      <c r="P476" s="27" t="str">
        <f>IFERROR(VLOOKUP(Tableau1[[#This Row],[Local Libellé Normé]],TABLES!$A$2:$F$156,6,FALSE),"-")</f>
        <v>-</v>
      </c>
      <c r="Q476" s="27" t="str">
        <f>IFERROR(VLOOKUP(Tableau1[[#This Row],[Local Libellé Normé]],TABLES!$A$2:$F$156,2,FALSE),"-")</f>
        <v>-</v>
      </c>
      <c r="R476" s="27" t="str">
        <f>Tableau1[[#This Row],[CODE Activite]]&amp;"-"&amp;Tableau1[[#This Row],[CODE Sous Activite]]&amp;"-"&amp;Tableau1[[#This Row],[CODE Local]]</f>
        <v>-----</v>
      </c>
      <c r="S476"/>
      <c r="T476"/>
      <c r="U476"/>
      <c r="W476"/>
      <c r="X476"/>
    </row>
    <row r="477" spans="1:24">
      <c r="A477" s="71"/>
      <c r="B477" s="71"/>
      <c r="C477" s="71"/>
      <c r="D477" s="6"/>
      <c r="E477" s="6"/>
      <c r="F477" s="6"/>
      <c r="G477" s="6"/>
      <c r="H477" s="6"/>
      <c r="I477" s="6"/>
      <c r="J477" s="6"/>
      <c r="K477" s="73"/>
      <c r="L477" s="16"/>
      <c r="M477" s="27" t="str">
        <f>IFERROR(VLOOKUP(Tableau1[[#This Row],[Local Libellé Normé]],TABLES!$A$2:$F$156,3,FALSE),"-")</f>
        <v>-</v>
      </c>
      <c r="N477" s="27" t="str">
        <f>IFERROR(VLOOKUP(Tableau1[[#This Row],[Local Libellé Normé]],TABLES!$A$2:$F$156,5,FALSE),"-")</f>
        <v>-</v>
      </c>
      <c r="O477" s="27" t="str">
        <f>IFERROR(VLOOKUP(Tableau1[[#This Row],[Local Libellé Normé]],TABLES!$A$2:$F$156,4,FALSE),"-")</f>
        <v>-</v>
      </c>
      <c r="P477" s="27" t="str">
        <f>IFERROR(VLOOKUP(Tableau1[[#This Row],[Local Libellé Normé]],TABLES!$A$2:$F$156,6,FALSE),"-")</f>
        <v>-</v>
      </c>
      <c r="Q477" s="27" t="str">
        <f>IFERROR(VLOOKUP(Tableau1[[#This Row],[Local Libellé Normé]],TABLES!$A$2:$F$156,2,FALSE),"-")</f>
        <v>-</v>
      </c>
      <c r="R477" s="27" t="str">
        <f>Tableau1[[#This Row],[CODE Activite]]&amp;"-"&amp;Tableau1[[#This Row],[CODE Sous Activite]]&amp;"-"&amp;Tableau1[[#This Row],[CODE Local]]</f>
        <v>-----</v>
      </c>
      <c r="S477"/>
      <c r="T477"/>
      <c r="U477"/>
      <c r="W477"/>
      <c r="X477"/>
    </row>
    <row r="478" spans="1:24">
      <c r="A478" s="71"/>
      <c r="B478" s="71"/>
      <c r="C478" s="71"/>
      <c r="D478" s="6"/>
      <c r="E478" s="6"/>
      <c r="F478" s="6"/>
      <c r="G478" s="6"/>
      <c r="H478" s="6"/>
      <c r="I478" s="6"/>
      <c r="J478" s="6"/>
      <c r="K478" s="73"/>
      <c r="L478" s="16"/>
      <c r="M478" s="27" t="str">
        <f>IFERROR(VLOOKUP(Tableau1[[#This Row],[Local Libellé Normé]],TABLES!$A$2:$F$156,3,FALSE),"-")</f>
        <v>-</v>
      </c>
      <c r="N478" s="27" t="str">
        <f>IFERROR(VLOOKUP(Tableau1[[#This Row],[Local Libellé Normé]],TABLES!$A$2:$F$156,5,FALSE),"-")</f>
        <v>-</v>
      </c>
      <c r="O478" s="27" t="str">
        <f>IFERROR(VLOOKUP(Tableau1[[#This Row],[Local Libellé Normé]],TABLES!$A$2:$F$156,4,FALSE),"-")</f>
        <v>-</v>
      </c>
      <c r="P478" s="27" t="str">
        <f>IFERROR(VLOOKUP(Tableau1[[#This Row],[Local Libellé Normé]],TABLES!$A$2:$F$156,6,FALSE),"-")</f>
        <v>-</v>
      </c>
      <c r="Q478" s="27" t="str">
        <f>IFERROR(VLOOKUP(Tableau1[[#This Row],[Local Libellé Normé]],TABLES!$A$2:$F$156,2,FALSE),"-")</f>
        <v>-</v>
      </c>
      <c r="R478" s="27" t="str">
        <f>Tableau1[[#This Row],[CODE Activite]]&amp;"-"&amp;Tableau1[[#This Row],[CODE Sous Activite]]&amp;"-"&amp;Tableau1[[#This Row],[CODE Local]]</f>
        <v>-----</v>
      </c>
      <c r="S478"/>
      <c r="T478"/>
      <c r="U478"/>
      <c r="W478"/>
      <c r="X478"/>
    </row>
    <row r="479" spans="1:24">
      <c r="A479" s="71"/>
      <c r="B479" s="71"/>
      <c r="C479" s="71"/>
      <c r="D479" s="6"/>
      <c r="E479" s="6"/>
      <c r="F479" s="6"/>
      <c r="G479" s="6"/>
      <c r="H479" s="6"/>
      <c r="I479" s="6"/>
      <c r="J479" s="6"/>
      <c r="K479" s="73"/>
      <c r="L479" s="16"/>
      <c r="M479" s="27" t="str">
        <f>IFERROR(VLOOKUP(Tableau1[[#This Row],[Local Libellé Normé]],TABLES!$A$2:$F$156,3,FALSE),"-")</f>
        <v>-</v>
      </c>
      <c r="N479" s="27" t="str">
        <f>IFERROR(VLOOKUP(Tableau1[[#This Row],[Local Libellé Normé]],TABLES!$A$2:$F$156,5,FALSE),"-")</f>
        <v>-</v>
      </c>
      <c r="O479" s="27" t="str">
        <f>IFERROR(VLOOKUP(Tableau1[[#This Row],[Local Libellé Normé]],TABLES!$A$2:$F$156,4,FALSE),"-")</f>
        <v>-</v>
      </c>
      <c r="P479" s="27" t="str">
        <f>IFERROR(VLOOKUP(Tableau1[[#This Row],[Local Libellé Normé]],TABLES!$A$2:$F$156,6,FALSE),"-")</f>
        <v>-</v>
      </c>
      <c r="Q479" s="27" t="str">
        <f>IFERROR(VLOOKUP(Tableau1[[#This Row],[Local Libellé Normé]],TABLES!$A$2:$F$156,2,FALSE),"-")</f>
        <v>-</v>
      </c>
      <c r="R479" s="27" t="str">
        <f>Tableau1[[#This Row],[CODE Activite]]&amp;"-"&amp;Tableau1[[#This Row],[CODE Sous Activite]]&amp;"-"&amp;Tableau1[[#This Row],[CODE Local]]</f>
        <v>-----</v>
      </c>
      <c r="S479"/>
      <c r="T479"/>
      <c r="U479"/>
      <c r="W479"/>
      <c r="X479"/>
    </row>
    <row r="480" spans="1:24">
      <c r="A480" s="71"/>
      <c r="B480" s="71"/>
      <c r="C480" s="71"/>
      <c r="D480" s="6"/>
      <c r="E480" s="6"/>
      <c r="F480" s="6"/>
      <c r="G480" s="6"/>
      <c r="H480" s="6"/>
      <c r="I480" s="6"/>
      <c r="J480" s="6"/>
      <c r="K480" s="73"/>
      <c r="L480" s="16"/>
      <c r="M480" s="27" t="str">
        <f>IFERROR(VLOOKUP(Tableau1[[#This Row],[Local Libellé Normé]],TABLES!$A$2:$F$156,3,FALSE),"-")</f>
        <v>-</v>
      </c>
      <c r="N480" s="27" t="str">
        <f>IFERROR(VLOOKUP(Tableau1[[#This Row],[Local Libellé Normé]],TABLES!$A$2:$F$156,5,FALSE),"-")</f>
        <v>-</v>
      </c>
      <c r="O480" s="27" t="str">
        <f>IFERROR(VLOOKUP(Tableau1[[#This Row],[Local Libellé Normé]],TABLES!$A$2:$F$156,4,FALSE),"-")</f>
        <v>-</v>
      </c>
      <c r="P480" s="27" t="str">
        <f>IFERROR(VLOOKUP(Tableau1[[#This Row],[Local Libellé Normé]],TABLES!$A$2:$F$156,6,FALSE),"-")</f>
        <v>-</v>
      </c>
      <c r="Q480" s="27" t="str">
        <f>IFERROR(VLOOKUP(Tableau1[[#This Row],[Local Libellé Normé]],TABLES!$A$2:$F$156,2,FALSE),"-")</f>
        <v>-</v>
      </c>
      <c r="R480" s="27" t="str">
        <f>Tableau1[[#This Row],[CODE Activite]]&amp;"-"&amp;Tableau1[[#This Row],[CODE Sous Activite]]&amp;"-"&amp;Tableau1[[#This Row],[CODE Local]]</f>
        <v>-----</v>
      </c>
      <c r="S480"/>
      <c r="T480"/>
      <c r="U480"/>
      <c r="W480"/>
      <c r="X480"/>
    </row>
    <row r="481" spans="1:24">
      <c r="A481" s="71"/>
      <c r="B481" s="71"/>
      <c r="C481" s="71"/>
      <c r="D481" s="6"/>
      <c r="E481" s="6"/>
      <c r="F481" s="6"/>
      <c r="G481" s="6"/>
      <c r="H481" s="6"/>
      <c r="I481" s="6"/>
      <c r="J481" s="6"/>
      <c r="K481" s="73"/>
      <c r="L481" s="16"/>
      <c r="M481" s="27" t="str">
        <f>IFERROR(VLOOKUP(Tableau1[[#This Row],[Local Libellé Normé]],TABLES!$A$2:$F$156,3,FALSE),"-")</f>
        <v>-</v>
      </c>
      <c r="N481" s="27" t="str">
        <f>IFERROR(VLOOKUP(Tableau1[[#This Row],[Local Libellé Normé]],TABLES!$A$2:$F$156,5,FALSE),"-")</f>
        <v>-</v>
      </c>
      <c r="O481" s="27" t="str">
        <f>IFERROR(VLOOKUP(Tableau1[[#This Row],[Local Libellé Normé]],TABLES!$A$2:$F$156,4,FALSE),"-")</f>
        <v>-</v>
      </c>
      <c r="P481" s="27" t="str">
        <f>IFERROR(VLOOKUP(Tableau1[[#This Row],[Local Libellé Normé]],TABLES!$A$2:$F$156,6,FALSE),"-")</f>
        <v>-</v>
      </c>
      <c r="Q481" s="27" t="str">
        <f>IFERROR(VLOOKUP(Tableau1[[#This Row],[Local Libellé Normé]],TABLES!$A$2:$F$156,2,FALSE),"-")</f>
        <v>-</v>
      </c>
      <c r="R481" s="27" t="str">
        <f>Tableau1[[#This Row],[CODE Activite]]&amp;"-"&amp;Tableau1[[#This Row],[CODE Sous Activite]]&amp;"-"&amp;Tableau1[[#This Row],[CODE Local]]</f>
        <v>-----</v>
      </c>
      <c r="S481"/>
      <c r="T481"/>
      <c r="U481"/>
      <c r="W481"/>
      <c r="X481"/>
    </row>
    <row r="482" spans="1:24">
      <c r="A482" s="71"/>
      <c r="B482" s="71"/>
      <c r="C482" s="71"/>
      <c r="D482" s="6"/>
      <c r="E482" s="6"/>
      <c r="F482" s="6"/>
      <c r="G482" s="6"/>
      <c r="H482" s="6"/>
      <c r="I482" s="6"/>
      <c r="J482" s="6"/>
      <c r="K482" s="73"/>
      <c r="L482" s="16"/>
      <c r="M482" s="27" t="str">
        <f>IFERROR(VLOOKUP(Tableau1[[#This Row],[Local Libellé Normé]],TABLES!$A$2:$F$156,3,FALSE),"-")</f>
        <v>-</v>
      </c>
      <c r="N482" s="27" t="str">
        <f>IFERROR(VLOOKUP(Tableau1[[#This Row],[Local Libellé Normé]],TABLES!$A$2:$F$156,5,FALSE),"-")</f>
        <v>-</v>
      </c>
      <c r="O482" s="27" t="str">
        <f>IFERROR(VLOOKUP(Tableau1[[#This Row],[Local Libellé Normé]],TABLES!$A$2:$F$156,4,FALSE),"-")</f>
        <v>-</v>
      </c>
      <c r="P482" s="27" t="str">
        <f>IFERROR(VLOOKUP(Tableau1[[#This Row],[Local Libellé Normé]],TABLES!$A$2:$F$156,6,FALSE),"-")</f>
        <v>-</v>
      </c>
      <c r="Q482" s="27" t="str">
        <f>IFERROR(VLOOKUP(Tableau1[[#This Row],[Local Libellé Normé]],TABLES!$A$2:$F$156,2,FALSE),"-")</f>
        <v>-</v>
      </c>
      <c r="R482" s="27" t="str">
        <f>Tableau1[[#This Row],[CODE Activite]]&amp;"-"&amp;Tableau1[[#This Row],[CODE Sous Activite]]&amp;"-"&amp;Tableau1[[#This Row],[CODE Local]]</f>
        <v>-----</v>
      </c>
      <c r="S482"/>
      <c r="T482"/>
      <c r="U482"/>
      <c r="W482"/>
      <c r="X482"/>
    </row>
    <row r="483" spans="1:24">
      <c r="A483" s="71"/>
      <c r="B483" s="71"/>
      <c r="C483" s="71"/>
      <c r="D483" s="6"/>
      <c r="E483" s="6"/>
      <c r="F483" s="6"/>
      <c r="G483" s="6"/>
      <c r="H483" s="6"/>
      <c r="I483" s="6"/>
      <c r="J483" s="6"/>
      <c r="K483" s="73"/>
      <c r="L483" s="16"/>
      <c r="M483" s="27" t="str">
        <f>IFERROR(VLOOKUP(Tableau1[[#This Row],[Local Libellé Normé]],TABLES!$A$2:$F$156,3,FALSE),"-")</f>
        <v>-</v>
      </c>
      <c r="N483" s="27" t="str">
        <f>IFERROR(VLOOKUP(Tableau1[[#This Row],[Local Libellé Normé]],TABLES!$A$2:$F$156,5,FALSE),"-")</f>
        <v>-</v>
      </c>
      <c r="O483" s="27" t="str">
        <f>IFERROR(VLOOKUP(Tableau1[[#This Row],[Local Libellé Normé]],TABLES!$A$2:$F$156,4,FALSE),"-")</f>
        <v>-</v>
      </c>
      <c r="P483" s="27" t="str">
        <f>IFERROR(VLOOKUP(Tableau1[[#This Row],[Local Libellé Normé]],TABLES!$A$2:$F$156,6,FALSE),"-")</f>
        <v>-</v>
      </c>
      <c r="Q483" s="27" t="str">
        <f>IFERROR(VLOOKUP(Tableau1[[#This Row],[Local Libellé Normé]],TABLES!$A$2:$F$156,2,FALSE),"-")</f>
        <v>-</v>
      </c>
      <c r="R483" s="27" t="str">
        <f>Tableau1[[#This Row],[CODE Activite]]&amp;"-"&amp;Tableau1[[#This Row],[CODE Sous Activite]]&amp;"-"&amp;Tableau1[[#This Row],[CODE Local]]</f>
        <v>-----</v>
      </c>
      <c r="S483"/>
      <c r="T483"/>
      <c r="U483"/>
      <c r="W483"/>
      <c r="X483"/>
    </row>
    <row r="484" spans="1:24">
      <c r="A484" s="71"/>
      <c r="B484" s="71"/>
      <c r="C484" s="71"/>
      <c r="D484" s="6"/>
      <c r="E484" s="6"/>
      <c r="F484" s="6"/>
      <c r="G484" s="6"/>
      <c r="H484" s="6"/>
      <c r="I484" s="6"/>
      <c r="J484" s="6"/>
      <c r="K484" s="73"/>
      <c r="L484" s="16"/>
      <c r="M484" s="27" t="str">
        <f>IFERROR(VLOOKUP(Tableau1[[#This Row],[Local Libellé Normé]],TABLES!$A$2:$F$156,3,FALSE),"-")</f>
        <v>-</v>
      </c>
      <c r="N484" s="27" t="str">
        <f>IFERROR(VLOOKUP(Tableau1[[#This Row],[Local Libellé Normé]],TABLES!$A$2:$F$156,5,FALSE),"-")</f>
        <v>-</v>
      </c>
      <c r="O484" s="27" t="str">
        <f>IFERROR(VLOOKUP(Tableau1[[#This Row],[Local Libellé Normé]],TABLES!$A$2:$F$156,4,FALSE),"-")</f>
        <v>-</v>
      </c>
      <c r="P484" s="27" t="str">
        <f>IFERROR(VLOOKUP(Tableau1[[#This Row],[Local Libellé Normé]],TABLES!$A$2:$F$156,6,FALSE),"-")</f>
        <v>-</v>
      </c>
      <c r="Q484" s="27" t="str">
        <f>IFERROR(VLOOKUP(Tableau1[[#This Row],[Local Libellé Normé]],TABLES!$A$2:$F$156,2,FALSE),"-")</f>
        <v>-</v>
      </c>
      <c r="R484" s="27" t="str">
        <f>Tableau1[[#This Row],[CODE Activite]]&amp;"-"&amp;Tableau1[[#This Row],[CODE Sous Activite]]&amp;"-"&amp;Tableau1[[#This Row],[CODE Local]]</f>
        <v>-----</v>
      </c>
      <c r="S484"/>
      <c r="T484"/>
      <c r="U484"/>
      <c r="W484"/>
      <c r="X484"/>
    </row>
    <row r="485" spans="1:24">
      <c r="A485" s="71"/>
      <c r="B485" s="71"/>
      <c r="C485" s="71"/>
      <c r="D485" s="6"/>
      <c r="E485" s="6"/>
      <c r="F485" s="6"/>
      <c r="G485" s="6"/>
      <c r="H485" s="6"/>
      <c r="I485" s="6"/>
      <c r="J485" s="6"/>
      <c r="K485" s="73"/>
      <c r="L485" s="16"/>
      <c r="M485" s="27" t="str">
        <f>IFERROR(VLOOKUP(Tableau1[[#This Row],[Local Libellé Normé]],TABLES!$A$2:$F$156,3,FALSE),"-")</f>
        <v>-</v>
      </c>
      <c r="N485" s="27" t="str">
        <f>IFERROR(VLOOKUP(Tableau1[[#This Row],[Local Libellé Normé]],TABLES!$A$2:$F$156,5,FALSE),"-")</f>
        <v>-</v>
      </c>
      <c r="O485" s="27" t="str">
        <f>IFERROR(VLOOKUP(Tableau1[[#This Row],[Local Libellé Normé]],TABLES!$A$2:$F$156,4,FALSE),"-")</f>
        <v>-</v>
      </c>
      <c r="P485" s="27" t="str">
        <f>IFERROR(VLOOKUP(Tableau1[[#This Row],[Local Libellé Normé]],TABLES!$A$2:$F$156,6,FALSE),"-")</f>
        <v>-</v>
      </c>
      <c r="Q485" s="27" t="str">
        <f>IFERROR(VLOOKUP(Tableau1[[#This Row],[Local Libellé Normé]],TABLES!$A$2:$F$156,2,FALSE),"-")</f>
        <v>-</v>
      </c>
      <c r="R485" s="27" t="str">
        <f>Tableau1[[#This Row],[CODE Activite]]&amp;"-"&amp;Tableau1[[#This Row],[CODE Sous Activite]]&amp;"-"&amp;Tableau1[[#This Row],[CODE Local]]</f>
        <v>-----</v>
      </c>
      <c r="S485"/>
      <c r="T485"/>
      <c r="U485"/>
      <c r="W485"/>
      <c r="X485"/>
    </row>
    <row r="486" spans="1:24">
      <c r="A486" s="71"/>
      <c r="B486" s="71"/>
      <c r="C486" s="71"/>
      <c r="D486" s="6"/>
      <c r="E486" s="6"/>
      <c r="F486" s="6"/>
      <c r="G486" s="6"/>
      <c r="H486" s="6"/>
      <c r="I486" s="6"/>
      <c r="J486" s="6"/>
      <c r="K486" s="73"/>
      <c r="L486" s="16"/>
      <c r="M486" s="27" t="str">
        <f>IFERROR(VLOOKUP(Tableau1[[#This Row],[Local Libellé Normé]],TABLES!$A$2:$F$156,3,FALSE),"-")</f>
        <v>-</v>
      </c>
      <c r="N486" s="27" t="str">
        <f>IFERROR(VLOOKUP(Tableau1[[#This Row],[Local Libellé Normé]],TABLES!$A$2:$F$156,5,FALSE),"-")</f>
        <v>-</v>
      </c>
      <c r="O486" s="27" t="str">
        <f>IFERROR(VLOOKUP(Tableau1[[#This Row],[Local Libellé Normé]],TABLES!$A$2:$F$156,4,FALSE),"-")</f>
        <v>-</v>
      </c>
      <c r="P486" s="27" t="str">
        <f>IFERROR(VLOOKUP(Tableau1[[#This Row],[Local Libellé Normé]],TABLES!$A$2:$F$156,6,FALSE),"-")</f>
        <v>-</v>
      </c>
      <c r="Q486" s="27" t="str">
        <f>IFERROR(VLOOKUP(Tableau1[[#This Row],[Local Libellé Normé]],TABLES!$A$2:$F$156,2,FALSE),"-")</f>
        <v>-</v>
      </c>
      <c r="R486" s="27" t="str">
        <f>Tableau1[[#This Row],[CODE Activite]]&amp;"-"&amp;Tableau1[[#This Row],[CODE Sous Activite]]&amp;"-"&amp;Tableau1[[#This Row],[CODE Local]]</f>
        <v>-----</v>
      </c>
      <c r="S486"/>
      <c r="T486"/>
      <c r="U486"/>
      <c r="W486"/>
      <c r="X486"/>
    </row>
    <row r="487" spans="1:24">
      <c r="A487" s="71"/>
      <c r="B487" s="71"/>
      <c r="C487" s="71"/>
      <c r="D487" s="6"/>
      <c r="E487" s="6"/>
      <c r="F487" s="6"/>
      <c r="G487" s="6"/>
      <c r="H487" s="6"/>
      <c r="I487" s="6"/>
      <c r="J487" s="6"/>
      <c r="K487" s="73"/>
      <c r="L487" s="16"/>
      <c r="M487" s="27" t="str">
        <f>IFERROR(VLOOKUP(Tableau1[[#This Row],[Local Libellé Normé]],TABLES!$A$2:$F$156,3,FALSE),"-")</f>
        <v>-</v>
      </c>
      <c r="N487" s="27" t="str">
        <f>IFERROR(VLOOKUP(Tableau1[[#This Row],[Local Libellé Normé]],TABLES!$A$2:$F$156,5,FALSE),"-")</f>
        <v>-</v>
      </c>
      <c r="O487" s="27" t="str">
        <f>IFERROR(VLOOKUP(Tableau1[[#This Row],[Local Libellé Normé]],TABLES!$A$2:$F$156,4,FALSE),"-")</f>
        <v>-</v>
      </c>
      <c r="P487" s="27" t="str">
        <f>IFERROR(VLOOKUP(Tableau1[[#This Row],[Local Libellé Normé]],TABLES!$A$2:$F$156,6,FALSE),"-")</f>
        <v>-</v>
      </c>
      <c r="Q487" s="27" t="str">
        <f>IFERROR(VLOOKUP(Tableau1[[#This Row],[Local Libellé Normé]],TABLES!$A$2:$F$156,2,FALSE),"-")</f>
        <v>-</v>
      </c>
      <c r="R487" s="27" t="str">
        <f>Tableau1[[#This Row],[CODE Activite]]&amp;"-"&amp;Tableau1[[#This Row],[CODE Sous Activite]]&amp;"-"&amp;Tableau1[[#This Row],[CODE Local]]</f>
        <v>-----</v>
      </c>
      <c r="S487"/>
      <c r="T487"/>
      <c r="U487"/>
      <c r="W487"/>
      <c r="X487"/>
    </row>
    <row r="488" spans="1:24">
      <c r="A488" s="71"/>
      <c r="B488" s="71"/>
      <c r="C488" s="71"/>
      <c r="D488" s="6"/>
      <c r="E488" s="6"/>
      <c r="F488" s="6"/>
      <c r="G488" s="6"/>
      <c r="H488" s="6"/>
      <c r="I488" s="6"/>
      <c r="J488" s="6"/>
      <c r="K488" s="73"/>
      <c r="L488" s="16"/>
      <c r="M488" s="27" t="str">
        <f>IFERROR(VLOOKUP(Tableau1[[#This Row],[Local Libellé Normé]],TABLES!$A$2:$F$156,3,FALSE),"-")</f>
        <v>-</v>
      </c>
      <c r="N488" s="27" t="str">
        <f>IFERROR(VLOOKUP(Tableau1[[#This Row],[Local Libellé Normé]],TABLES!$A$2:$F$156,5,FALSE),"-")</f>
        <v>-</v>
      </c>
      <c r="O488" s="27" t="str">
        <f>IFERROR(VLOOKUP(Tableau1[[#This Row],[Local Libellé Normé]],TABLES!$A$2:$F$156,4,FALSE),"-")</f>
        <v>-</v>
      </c>
      <c r="P488" s="27" t="str">
        <f>IFERROR(VLOOKUP(Tableau1[[#This Row],[Local Libellé Normé]],TABLES!$A$2:$F$156,6,FALSE),"-")</f>
        <v>-</v>
      </c>
      <c r="Q488" s="27" t="str">
        <f>IFERROR(VLOOKUP(Tableau1[[#This Row],[Local Libellé Normé]],TABLES!$A$2:$F$156,2,FALSE),"-")</f>
        <v>-</v>
      </c>
      <c r="R488" s="27" t="str">
        <f>Tableau1[[#This Row],[CODE Activite]]&amp;"-"&amp;Tableau1[[#This Row],[CODE Sous Activite]]&amp;"-"&amp;Tableau1[[#This Row],[CODE Local]]</f>
        <v>-----</v>
      </c>
      <c r="S488"/>
      <c r="T488"/>
      <c r="U488"/>
      <c r="W488"/>
      <c r="X488"/>
    </row>
    <row r="489" spans="1:24">
      <c r="A489" s="71"/>
      <c r="B489" s="71"/>
      <c r="C489" s="71"/>
      <c r="D489" s="6"/>
      <c r="E489" s="6"/>
      <c r="F489" s="6"/>
      <c r="G489" s="6"/>
      <c r="H489" s="6"/>
      <c r="I489" s="6"/>
      <c r="J489" s="6"/>
      <c r="K489" s="73"/>
      <c r="L489" s="16"/>
      <c r="M489" s="27" t="str">
        <f>IFERROR(VLOOKUP(Tableau1[[#This Row],[Local Libellé Normé]],TABLES!$A$2:$F$156,3,FALSE),"-")</f>
        <v>-</v>
      </c>
      <c r="N489" s="27" t="str">
        <f>IFERROR(VLOOKUP(Tableau1[[#This Row],[Local Libellé Normé]],TABLES!$A$2:$F$156,5,FALSE),"-")</f>
        <v>-</v>
      </c>
      <c r="O489" s="27" t="str">
        <f>IFERROR(VLOOKUP(Tableau1[[#This Row],[Local Libellé Normé]],TABLES!$A$2:$F$156,4,FALSE),"-")</f>
        <v>-</v>
      </c>
      <c r="P489" s="27" t="str">
        <f>IFERROR(VLOOKUP(Tableau1[[#This Row],[Local Libellé Normé]],TABLES!$A$2:$F$156,6,FALSE),"-")</f>
        <v>-</v>
      </c>
      <c r="Q489" s="27" t="str">
        <f>IFERROR(VLOOKUP(Tableau1[[#This Row],[Local Libellé Normé]],TABLES!$A$2:$F$156,2,FALSE),"-")</f>
        <v>-</v>
      </c>
      <c r="R489" s="27" t="str">
        <f>Tableau1[[#This Row],[CODE Activite]]&amp;"-"&amp;Tableau1[[#This Row],[CODE Sous Activite]]&amp;"-"&amp;Tableau1[[#This Row],[CODE Local]]</f>
        <v>-----</v>
      </c>
      <c r="S489"/>
      <c r="T489"/>
      <c r="U489"/>
      <c r="W489"/>
      <c r="X489"/>
    </row>
    <row r="490" spans="1:24">
      <c r="A490" s="71"/>
      <c r="B490" s="71"/>
      <c r="C490" s="71"/>
      <c r="D490" s="6"/>
      <c r="E490" s="6"/>
      <c r="F490" s="6"/>
      <c r="G490" s="6"/>
      <c r="H490" s="6"/>
      <c r="I490" s="6"/>
      <c r="J490" s="6"/>
      <c r="K490" s="73"/>
      <c r="L490" s="16"/>
      <c r="M490" s="27" t="str">
        <f>IFERROR(VLOOKUP(Tableau1[[#This Row],[Local Libellé Normé]],TABLES!$A$2:$F$156,3,FALSE),"-")</f>
        <v>-</v>
      </c>
      <c r="N490" s="27" t="str">
        <f>IFERROR(VLOOKUP(Tableau1[[#This Row],[Local Libellé Normé]],TABLES!$A$2:$F$156,5,FALSE),"-")</f>
        <v>-</v>
      </c>
      <c r="O490" s="27" t="str">
        <f>IFERROR(VLOOKUP(Tableau1[[#This Row],[Local Libellé Normé]],TABLES!$A$2:$F$156,4,FALSE),"-")</f>
        <v>-</v>
      </c>
      <c r="P490" s="27" t="str">
        <f>IFERROR(VLOOKUP(Tableau1[[#This Row],[Local Libellé Normé]],TABLES!$A$2:$F$156,6,FALSE),"-")</f>
        <v>-</v>
      </c>
      <c r="Q490" s="27" t="str">
        <f>IFERROR(VLOOKUP(Tableau1[[#This Row],[Local Libellé Normé]],TABLES!$A$2:$F$156,2,FALSE),"-")</f>
        <v>-</v>
      </c>
      <c r="R490" s="27" t="str">
        <f>Tableau1[[#This Row],[CODE Activite]]&amp;"-"&amp;Tableau1[[#This Row],[CODE Sous Activite]]&amp;"-"&amp;Tableau1[[#This Row],[CODE Local]]</f>
        <v>-----</v>
      </c>
      <c r="S490"/>
      <c r="T490"/>
      <c r="U490"/>
      <c r="W490"/>
      <c r="X490"/>
    </row>
    <row r="491" spans="1:24">
      <c r="A491" s="71"/>
      <c r="B491" s="71"/>
      <c r="C491" s="71"/>
      <c r="D491" s="6"/>
      <c r="E491" s="6"/>
      <c r="F491" s="6"/>
      <c r="G491" s="6"/>
      <c r="H491" s="6"/>
      <c r="I491" s="6"/>
      <c r="J491" s="6"/>
      <c r="K491" s="73"/>
      <c r="L491" s="16"/>
      <c r="M491" s="27" t="str">
        <f>IFERROR(VLOOKUP(Tableau1[[#This Row],[Local Libellé Normé]],TABLES!$A$2:$F$156,3,FALSE),"-")</f>
        <v>-</v>
      </c>
      <c r="N491" s="27" t="str">
        <f>IFERROR(VLOOKUP(Tableau1[[#This Row],[Local Libellé Normé]],TABLES!$A$2:$F$156,5,FALSE),"-")</f>
        <v>-</v>
      </c>
      <c r="O491" s="27" t="str">
        <f>IFERROR(VLOOKUP(Tableau1[[#This Row],[Local Libellé Normé]],TABLES!$A$2:$F$156,4,FALSE),"-")</f>
        <v>-</v>
      </c>
      <c r="P491" s="27" t="str">
        <f>IFERROR(VLOOKUP(Tableau1[[#This Row],[Local Libellé Normé]],TABLES!$A$2:$F$156,6,FALSE),"-")</f>
        <v>-</v>
      </c>
      <c r="Q491" s="27" t="str">
        <f>IFERROR(VLOOKUP(Tableau1[[#This Row],[Local Libellé Normé]],TABLES!$A$2:$F$156,2,FALSE),"-")</f>
        <v>-</v>
      </c>
      <c r="R491" s="27" t="str">
        <f>Tableau1[[#This Row],[CODE Activite]]&amp;"-"&amp;Tableau1[[#This Row],[CODE Sous Activite]]&amp;"-"&amp;Tableau1[[#This Row],[CODE Local]]</f>
        <v>-----</v>
      </c>
      <c r="S491"/>
      <c r="T491"/>
      <c r="U491"/>
      <c r="W491"/>
      <c r="X491"/>
    </row>
    <row r="492" spans="1:24">
      <c r="A492" s="71"/>
      <c r="B492" s="71"/>
      <c r="C492" s="71"/>
      <c r="D492" s="6"/>
      <c r="E492" s="6"/>
      <c r="F492" s="6"/>
      <c r="G492" s="6"/>
      <c r="H492" s="6"/>
      <c r="I492" s="6"/>
      <c r="J492" s="6"/>
      <c r="K492" s="73"/>
      <c r="L492" s="16"/>
      <c r="M492" s="27" t="str">
        <f>IFERROR(VLOOKUP(Tableau1[[#This Row],[Local Libellé Normé]],TABLES!$A$2:$F$156,3,FALSE),"-")</f>
        <v>-</v>
      </c>
      <c r="N492" s="27" t="str">
        <f>IFERROR(VLOOKUP(Tableau1[[#This Row],[Local Libellé Normé]],TABLES!$A$2:$F$156,5,FALSE),"-")</f>
        <v>-</v>
      </c>
      <c r="O492" s="27" t="str">
        <f>IFERROR(VLOOKUP(Tableau1[[#This Row],[Local Libellé Normé]],TABLES!$A$2:$F$156,4,FALSE),"-")</f>
        <v>-</v>
      </c>
      <c r="P492" s="27" t="str">
        <f>IFERROR(VLOOKUP(Tableau1[[#This Row],[Local Libellé Normé]],TABLES!$A$2:$F$156,6,FALSE),"-")</f>
        <v>-</v>
      </c>
      <c r="Q492" s="27" t="str">
        <f>IFERROR(VLOOKUP(Tableau1[[#This Row],[Local Libellé Normé]],TABLES!$A$2:$F$156,2,FALSE),"-")</f>
        <v>-</v>
      </c>
      <c r="R492" s="27" t="str">
        <f>Tableau1[[#This Row],[CODE Activite]]&amp;"-"&amp;Tableau1[[#This Row],[CODE Sous Activite]]&amp;"-"&amp;Tableau1[[#This Row],[CODE Local]]</f>
        <v>-----</v>
      </c>
      <c r="S492"/>
      <c r="T492"/>
      <c r="U492"/>
      <c r="W492"/>
      <c r="X492"/>
    </row>
    <row r="493" spans="1:24">
      <c r="A493" s="71"/>
      <c r="B493" s="71"/>
      <c r="C493" s="71"/>
      <c r="D493" s="6"/>
      <c r="E493" s="6"/>
      <c r="F493" s="6"/>
      <c r="G493" s="6"/>
      <c r="H493" s="6"/>
      <c r="I493" s="6"/>
      <c r="J493" s="6"/>
      <c r="K493" s="73"/>
      <c r="L493" s="16"/>
      <c r="M493" s="27" t="str">
        <f>IFERROR(VLOOKUP(Tableau1[[#This Row],[Local Libellé Normé]],TABLES!$A$2:$F$156,3,FALSE),"-")</f>
        <v>-</v>
      </c>
      <c r="N493" s="27" t="str">
        <f>IFERROR(VLOOKUP(Tableau1[[#This Row],[Local Libellé Normé]],TABLES!$A$2:$F$156,5,FALSE),"-")</f>
        <v>-</v>
      </c>
      <c r="O493" s="27" t="str">
        <f>IFERROR(VLOOKUP(Tableau1[[#This Row],[Local Libellé Normé]],TABLES!$A$2:$F$156,4,FALSE),"-")</f>
        <v>-</v>
      </c>
      <c r="P493" s="27" t="str">
        <f>IFERROR(VLOOKUP(Tableau1[[#This Row],[Local Libellé Normé]],TABLES!$A$2:$F$156,6,FALSE),"-")</f>
        <v>-</v>
      </c>
      <c r="Q493" s="27" t="str">
        <f>IFERROR(VLOOKUP(Tableau1[[#This Row],[Local Libellé Normé]],TABLES!$A$2:$F$156,2,FALSE),"-")</f>
        <v>-</v>
      </c>
      <c r="R493" s="27" t="str">
        <f>Tableau1[[#This Row],[CODE Activite]]&amp;"-"&amp;Tableau1[[#This Row],[CODE Sous Activite]]&amp;"-"&amp;Tableau1[[#This Row],[CODE Local]]</f>
        <v>-----</v>
      </c>
      <c r="S493"/>
      <c r="T493"/>
      <c r="U493"/>
      <c r="W493"/>
      <c r="X493"/>
    </row>
    <row r="494" spans="1:24">
      <c r="A494" s="71"/>
      <c r="B494" s="71"/>
      <c r="C494" s="71"/>
      <c r="D494" s="6"/>
      <c r="E494" s="6"/>
      <c r="F494" s="6"/>
      <c r="G494" s="6"/>
      <c r="H494" s="6"/>
      <c r="I494" s="6"/>
      <c r="J494" s="6"/>
      <c r="K494" s="73"/>
      <c r="L494" s="16"/>
      <c r="M494" s="27" t="str">
        <f>IFERROR(VLOOKUP(Tableau1[[#This Row],[Local Libellé Normé]],TABLES!$A$2:$F$156,3,FALSE),"-")</f>
        <v>-</v>
      </c>
      <c r="N494" s="27" t="str">
        <f>IFERROR(VLOOKUP(Tableau1[[#This Row],[Local Libellé Normé]],TABLES!$A$2:$F$156,5,FALSE),"-")</f>
        <v>-</v>
      </c>
      <c r="O494" s="27" t="str">
        <f>IFERROR(VLOOKUP(Tableau1[[#This Row],[Local Libellé Normé]],TABLES!$A$2:$F$156,4,FALSE),"-")</f>
        <v>-</v>
      </c>
      <c r="P494" s="27" t="str">
        <f>IFERROR(VLOOKUP(Tableau1[[#This Row],[Local Libellé Normé]],TABLES!$A$2:$F$156,6,FALSE),"-")</f>
        <v>-</v>
      </c>
      <c r="Q494" s="27" t="str">
        <f>IFERROR(VLOOKUP(Tableau1[[#This Row],[Local Libellé Normé]],TABLES!$A$2:$F$156,2,FALSE),"-")</f>
        <v>-</v>
      </c>
      <c r="R494" s="27" t="str">
        <f>Tableau1[[#This Row],[CODE Activite]]&amp;"-"&amp;Tableau1[[#This Row],[CODE Sous Activite]]&amp;"-"&amp;Tableau1[[#This Row],[CODE Local]]</f>
        <v>-----</v>
      </c>
      <c r="S494"/>
      <c r="T494"/>
      <c r="U494"/>
      <c r="W494"/>
      <c r="X494"/>
    </row>
    <row r="495" spans="1:24">
      <c r="A495" s="71"/>
      <c r="B495" s="71"/>
      <c r="C495" s="71"/>
      <c r="D495" s="6"/>
      <c r="E495" s="6"/>
      <c r="F495" s="6"/>
      <c r="G495" s="6"/>
      <c r="H495" s="6"/>
      <c r="I495" s="6"/>
      <c r="J495" s="6"/>
      <c r="K495" s="73"/>
      <c r="L495" s="16"/>
      <c r="M495" s="27" t="str">
        <f>IFERROR(VLOOKUP(Tableau1[[#This Row],[Local Libellé Normé]],TABLES!$A$2:$F$156,3,FALSE),"-")</f>
        <v>-</v>
      </c>
      <c r="N495" s="27" t="str">
        <f>IFERROR(VLOOKUP(Tableau1[[#This Row],[Local Libellé Normé]],TABLES!$A$2:$F$156,5,FALSE),"-")</f>
        <v>-</v>
      </c>
      <c r="O495" s="27" t="str">
        <f>IFERROR(VLOOKUP(Tableau1[[#This Row],[Local Libellé Normé]],TABLES!$A$2:$F$156,4,FALSE),"-")</f>
        <v>-</v>
      </c>
      <c r="P495" s="27" t="str">
        <f>IFERROR(VLOOKUP(Tableau1[[#This Row],[Local Libellé Normé]],TABLES!$A$2:$F$156,6,FALSE),"-")</f>
        <v>-</v>
      </c>
      <c r="Q495" s="27" t="str">
        <f>IFERROR(VLOOKUP(Tableau1[[#This Row],[Local Libellé Normé]],TABLES!$A$2:$F$156,2,FALSE),"-")</f>
        <v>-</v>
      </c>
      <c r="R495" s="27" t="str">
        <f>Tableau1[[#This Row],[CODE Activite]]&amp;"-"&amp;Tableau1[[#This Row],[CODE Sous Activite]]&amp;"-"&amp;Tableau1[[#This Row],[CODE Local]]</f>
        <v>-----</v>
      </c>
      <c r="S495"/>
      <c r="T495"/>
      <c r="U495"/>
      <c r="W495"/>
      <c r="X495"/>
    </row>
    <row r="496" spans="1:24">
      <c r="A496" s="71"/>
      <c r="B496" s="71"/>
      <c r="C496" s="71"/>
      <c r="D496" s="6"/>
      <c r="E496" s="6"/>
      <c r="F496" s="6"/>
      <c r="G496" s="6"/>
      <c r="H496" s="6"/>
      <c r="I496" s="6"/>
      <c r="J496" s="6"/>
      <c r="K496" s="73"/>
      <c r="L496" s="16"/>
      <c r="M496" s="27" t="str">
        <f>IFERROR(VLOOKUP(Tableau1[[#This Row],[Local Libellé Normé]],TABLES!$A$2:$F$156,3,FALSE),"-")</f>
        <v>-</v>
      </c>
      <c r="N496" s="27" t="str">
        <f>IFERROR(VLOOKUP(Tableau1[[#This Row],[Local Libellé Normé]],TABLES!$A$2:$F$156,5,FALSE),"-")</f>
        <v>-</v>
      </c>
      <c r="O496" s="27" t="str">
        <f>IFERROR(VLOOKUP(Tableau1[[#This Row],[Local Libellé Normé]],TABLES!$A$2:$F$156,4,FALSE),"-")</f>
        <v>-</v>
      </c>
      <c r="P496" s="27" t="str">
        <f>IFERROR(VLOOKUP(Tableau1[[#This Row],[Local Libellé Normé]],TABLES!$A$2:$F$156,6,FALSE),"-")</f>
        <v>-</v>
      </c>
      <c r="Q496" s="27" t="str">
        <f>IFERROR(VLOOKUP(Tableau1[[#This Row],[Local Libellé Normé]],TABLES!$A$2:$F$156,2,FALSE),"-")</f>
        <v>-</v>
      </c>
      <c r="R496" s="27" t="str">
        <f>Tableau1[[#This Row],[CODE Activite]]&amp;"-"&amp;Tableau1[[#This Row],[CODE Sous Activite]]&amp;"-"&amp;Tableau1[[#This Row],[CODE Local]]</f>
        <v>-----</v>
      </c>
      <c r="S496"/>
      <c r="T496"/>
      <c r="U496"/>
      <c r="W496"/>
      <c r="X496"/>
    </row>
    <row r="497" spans="1:24">
      <c r="A497" s="71"/>
      <c r="B497" s="71"/>
      <c r="C497" s="71"/>
      <c r="D497" s="6"/>
      <c r="E497" s="6"/>
      <c r="F497" s="6"/>
      <c r="G497" s="6"/>
      <c r="H497" s="6"/>
      <c r="I497" s="6"/>
      <c r="J497" s="6"/>
      <c r="K497" s="73"/>
      <c r="L497" s="16"/>
      <c r="M497" s="27" t="str">
        <f>IFERROR(VLOOKUP(Tableau1[[#This Row],[Local Libellé Normé]],TABLES!$A$2:$F$156,3,FALSE),"-")</f>
        <v>-</v>
      </c>
      <c r="N497" s="27" t="str">
        <f>IFERROR(VLOOKUP(Tableau1[[#This Row],[Local Libellé Normé]],TABLES!$A$2:$F$156,5,FALSE),"-")</f>
        <v>-</v>
      </c>
      <c r="O497" s="27" t="str">
        <f>IFERROR(VLOOKUP(Tableau1[[#This Row],[Local Libellé Normé]],TABLES!$A$2:$F$156,4,FALSE),"-")</f>
        <v>-</v>
      </c>
      <c r="P497" s="27" t="str">
        <f>IFERROR(VLOOKUP(Tableau1[[#This Row],[Local Libellé Normé]],TABLES!$A$2:$F$156,6,FALSE),"-")</f>
        <v>-</v>
      </c>
      <c r="Q497" s="27" t="str">
        <f>IFERROR(VLOOKUP(Tableau1[[#This Row],[Local Libellé Normé]],TABLES!$A$2:$F$156,2,FALSE),"-")</f>
        <v>-</v>
      </c>
      <c r="R497" s="27" t="str">
        <f>Tableau1[[#This Row],[CODE Activite]]&amp;"-"&amp;Tableau1[[#This Row],[CODE Sous Activite]]&amp;"-"&amp;Tableau1[[#This Row],[CODE Local]]</f>
        <v>-----</v>
      </c>
      <c r="S497"/>
      <c r="T497"/>
      <c r="U497"/>
      <c r="W497"/>
      <c r="X497"/>
    </row>
    <row r="498" spans="1:24">
      <c r="A498" s="71"/>
      <c r="B498" s="71"/>
      <c r="C498" s="71"/>
      <c r="D498" s="6"/>
      <c r="E498" s="6"/>
      <c r="F498" s="6"/>
      <c r="G498" s="6"/>
      <c r="H498" s="6"/>
      <c r="I498" s="6"/>
      <c r="J498" s="6"/>
      <c r="K498" s="73"/>
      <c r="L498" s="16"/>
      <c r="M498" s="27" t="str">
        <f>IFERROR(VLOOKUP(Tableau1[[#This Row],[Local Libellé Normé]],TABLES!$A$2:$F$156,3,FALSE),"-")</f>
        <v>-</v>
      </c>
      <c r="N498" s="27" t="str">
        <f>IFERROR(VLOOKUP(Tableau1[[#This Row],[Local Libellé Normé]],TABLES!$A$2:$F$156,5,FALSE),"-")</f>
        <v>-</v>
      </c>
      <c r="O498" s="27" t="str">
        <f>IFERROR(VLOOKUP(Tableau1[[#This Row],[Local Libellé Normé]],TABLES!$A$2:$F$156,4,FALSE),"-")</f>
        <v>-</v>
      </c>
      <c r="P498" s="27" t="str">
        <f>IFERROR(VLOOKUP(Tableau1[[#This Row],[Local Libellé Normé]],TABLES!$A$2:$F$156,6,FALSE),"-")</f>
        <v>-</v>
      </c>
      <c r="Q498" s="27" t="str">
        <f>IFERROR(VLOOKUP(Tableau1[[#This Row],[Local Libellé Normé]],TABLES!$A$2:$F$156,2,FALSE),"-")</f>
        <v>-</v>
      </c>
      <c r="R498" s="27" t="str">
        <f>Tableau1[[#This Row],[CODE Activite]]&amp;"-"&amp;Tableau1[[#This Row],[CODE Sous Activite]]&amp;"-"&amp;Tableau1[[#This Row],[CODE Local]]</f>
        <v>-----</v>
      </c>
      <c r="S498"/>
      <c r="T498"/>
      <c r="U498"/>
      <c r="W498"/>
      <c r="X498"/>
    </row>
    <row r="499" spans="1:24">
      <c r="A499" s="71"/>
      <c r="B499" s="71"/>
      <c r="C499" s="71"/>
      <c r="D499" s="6"/>
      <c r="E499" s="6"/>
      <c r="F499" s="6"/>
      <c r="G499" s="6"/>
      <c r="H499" s="6"/>
      <c r="I499" s="6"/>
      <c r="J499" s="6"/>
      <c r="K499" s="73"/>
      <c r="L499" s="16"/>
      <c r="M499" s="27" t="str">
        <f>IFERROR(VLOOKUP(Tableau1[[#This Row],[Local Libellé Normé]],TABLES!$A$2:$F$156,3,FALSE),"-")</f>
        <v>-</v>
      </c>
      <c r="N499" s="27" t="str">
        <f>IFERROR(VLOOKUP(Tableau1[[#This Row],[Local Libellé Normé]],TABLES!$A$2:$F$156,5,FALSE),"-")</f>
        <v>-</v>
      </c>
      <c r="O499" s="27" t="str">
        <f>IFERROR(VLOOKUP(Tableau1[[#This Row],[Local Libellé Normé]],TABLES!$A$2:$F$156,4,FALSE),"-")</f>
        <v>-</v>
      </c>
      <c r="P499" s="27" t="str">
        <f>IFERROR(VLOOKUP(Tableau1[[#This Row],[Local Libellé Normé]],TABLES!$A$2:$F$156,6,FALSE),"-")</f>
        <v>-</v>
      </c>
      <c r="Q499" s="27" t="str">
        <f>IFERROR(VLOOKUP(Tableau1[[#This Row],[Local Libellé Normé]],TABLES!$A$2:$F$156,2,FALSE),"-")</f>
        <v>-</v>
      </c>
      <c r="R499" s="27" t="str">
        <f>Tableau1[[#This Row],[CODE Activite]]&amp;"-"&amp;Tableau1[[#This Row],[CODE Sous Activite]]&amp;"-"&amp;Tableau1[[#This Row],[CODE Local]]</f>
        <v>-----</v>
      </c>
      <c r="S499"/>
      <c r="T499"/>
      <c r="U499"/>
      <c r="W499"/>
      <c r="X499"/>
    </row>
    <row r="500" spans="1:24">
      <c r="A500" s="71"/>
      <c r="B500" s="71"/>
      <c r="C500" s="71"/>
      <c r="D500" s="6"/>
      <c r="E500" s="6"/>
      <c r="F500" s="6"/>
      <c r="G500" s="6"/>
      <c r="H500" s="6"/>
      <c r="I500" s="6"/>
      <c r="J500" s="6"/>
      <c r="K500" s="73"/>
      <c r="L500" s="16"/>
      <c r="M500" s="27" t="str">
        <f>IFERROR(VLOOKUP(Tableau1[[#This Row],[Local Libellé Normé]],TABLES!$A$2:$F$156,3,FALSE),"-")</f>
        <v>-</v>
      </c>
      <c r="N500" s="27" t="str">
        <f>IFERROR(VLOOKUP(Tableau1[[#This Row],[Local Libellé Normé]],TABLES!$A$2:$F$156,5,FALSE),"-")</f>
        <v>-</v>
      </c>
      <c r="O500" s="27" t="str">
        <f>IFERROR(VLOOKUP(Tableau1[[#This Row],[Local Libellé Normé]],TABLES!$A$2:$F$156,4,FALSE),"-")</f>
        <v>-</v>
      </c>
      <c r="P500" s="27" t="str">
        <f>IFERROR(VLOOKUP(Tableau1[[#This Row],[Local Libellé Normé]],TABLES!$A$2:$F$156,6,FALSE),"-")</f>
        <v>-</v>
      </c>
      <c r="Q500" s="27" t="str">
        <f>IFERROR(VLOOKUP(Tableau1[[#This Row],[Local Libellé Normé]],TABLES!$A$2:$F$156,2,FALSE),"-")</f>
        <v>-</v>
      </c>
      <c r="R500" s="27" t="str">
        <f>Tableau1[[#This Row],[CODE Activite]]&amp;"-"&amp;Tableau1[[#This Row],[CODE Sous Activite]]&amp;"-"&amp;Tableau1[[#This Row],[CODE Local]]</f>
        <v>-----</v>
      </c>
      <c r="S500"/>
      <c r="T500"/>
      <c r="U500"/>
      <c r="W500"/>
      <c r="X500"/>
    </row>
    <row r="501" spans="1:24">
      <c r="A501" s="71"/>
      <c r="B501" s="71"/>
      <c r="C501" s="71"/>
      <c r="D501" s="6"/>
      <c r="E501" s="6"/>
      <c r="F501" s="6"/>
      <c r="G501" s="6"/>
      <c r="H501" s="6"/>
      <c r="I501" s="6"/>
      <c r="J501" s="6"/>
      <c r="K501" s="73"/>
      <c r="L501" s="16"/>
      <c r="M501" s="27" t="str">
        <f>IFERROR(VLOOKUP(Tableau1[[#This Row],[Local Libellé Normé]],TABLES!$A$2:$F$156,3,FALSE),"-")</f>
        <v>-</v>
      </c>
      <c r="N501" s="27" t="str">
        <f>IFERROR(VLOOKUP(Tableau1[[#This Row],[Local Libellé Normé]],TABLES!$A$2:$F$156,5,FALSE),"-")</f>
        <v>-</v>
      </c>
      <c r="O501" s="27" t="str">
        <f>IFERROR(VLOOKUP(Tableau1[[#This Row],[Local Libellé Normé]],TABLES!$A$2:$F$156,4,FALSE),"-")</f>
        <v>-</v>
      </c>
      <c r="P501" s="27" t="str">
        <f>IFERROR(VLOOKUP(Tableau1[[#This Row],[Local Libellé Normé]],TABLES!$A$2:$F$156,6,FALSE),"-")</f>
        <v>-</v>
      </c>
      <c r="Q501" s="27" t="str">
        <f>IFERROR(VLOOKUP(Tableau1[[#This Row],[Local Libellé Normé]],TABLES!$A$2:$F$156,2,FALSE),"-")</f>
        <v>-</v>
      </c>
      <c r="R501" s="27" t="str">
        <f>Tableau1[[#This Row],[CODE Activite]]&amp;"-"&amp;Tableau1[[#This Row],[CODE Sous Activite]]&amp;"-"&amp;Tableau1[[#This Row],[CODE Local]]</f>
        <v>-----</v>
      </c>
      <c r="S501"/>
      <c r="T501"/>
      <c r="U501"/>
      <c r="W501"/>
      <c r="X501"/>
    </row>
    <row r="502" spans="1:24">
      <c r="A502" s="71"/>
      <c r="B502" s="71"/>
      <c r="C502" s="71"/>
      <c r="D502" s="6"/>
      <c r="E502" s="6"/>
      <c r="F502" s="6"/>
      <c r="G502" s="6"/>
      <c r="H502" s="6"/>
      <c r="I502" s="6"/>
      <c r="J502" s="6"/>
      <c r="K502" s="73"/>
      <c r="L502" s="16"/>
      <c r="M502" s="27" t="str">
        <f>IFERROR(VLOOKUP(Tableau1[[#This Row],[Local Libellé Normé]],TABLES!$A$2:$F$156,3,FALSE),"-")</f>
        <v>-</v>
      </c>
      <c r="N502" s="27" t="str">
        <f>IFERROR(VLOOKUP(Tableau1[[#This Row],[Local Libellé Normé]],TABLES!$A$2:$F$156,5,FALSE),"-")</f>
        <v>-</v>
      </c>
      <c r="O502" s="27" t="str">
        <f>IFERROR(VLOOKUP(Tableau1[[#This Row],[Local Libellé Normé]],TABLES!$A$2:$F$156,4,FALSE),"-")</f>
        <v>-</v>
      </c>
      <c r="P502" s="27" t="str">
        <f>IFERROR(VLOOKUP(Tableau1[[#This Row],[Local Libellé Normé]],TABLES!$A$2:$F$156,6,FALSE),"-")</f>
        <v>-</v>
      </c>
      <c r="Q502" s="27" t="str">
        <f>IFERROR(VLOOKUP(Tableau1[[#This Row],[Local Libellé Normé]],TABLES!$A$2:$F$156,2,FALSE),"-")</f>
        <v>-</v>
      </c>
      <c r="R502" s="27" t="str">
        <f>Tableau1[[#This Row],[CODE Activite]]&amp;"-"&amp;Tableau1[[#This Row],[CODE Sous Activite]]&amp;"-"&amp;Tableau1[[#This Row],[CODE Local]]</f>
        <v>-----</v>
      </c>
      <c r="S502"/>
      <c r="T502"/>
      <c r="U502"/>
      <c r="W502"/>
      <c r="X502"/>
    </row>
    <row r="503" spans="1:24">
      <c r="A503" s="71"/>
      <c r="B503" s="71"/>
      <c r="C503" s="71"/>
      <c r="D503" s="6"/>
      <c r="E503" s="6"/>
      <c r="F503" s="6"/>
      <c r="G503" s="6"/>
      <c r="H503" s="6"/>
      <c r="I503" s="6"/>
      <c r="J503" s="6"/>
      <c r="K503" s="73"/>
      <c r="L503" s="16"/>
      <c r="M503" s="27" t="str">
        <f>IFERROR(VLOOKUP(Tableau1[[#This Row],[Local Libellé Normé]],TABLES!$A$2:$F$156,3,FALSE),"-")</f>
        <v>-</v>
      </c>
      <c r="N503" s="27" t="str">
        <f>IFERROR(VLOOKUP(Tableau1[[#This Row],[Local Libellé Normé]],TABLES!$A$2:$F$156,5,FALSE),"-")</f>
        <v>-</v>
      </c>
      <c r="O503" s="27" t="str">
        <f>IFERROR(VLOOKUP(Tableau1[[#This Row],[Local Libellé Normé]],TABLES!$A$2:$F$156,4,FALSE),"-")</f>
        <v>-</v>
      </c>
      <c r="P503" s="27" t="str">
        <f>IFERROR(VLOOKUP(Tableau1[[#This Row],[Local Libellé Normé]],TABLES!$A$2:$F$156,6,FALSE),"-")</f>
        <v>-</v>
      </c>
      <c r="Q503" s="27" t="str">
        <f>IFERROR(VLOOKUP(Tableau1[[#This Row],[Local Libellé Normé]],TABLES!$A$2:$F$156,2,FALSE),"-")</f>
        <v>-</v>
      </c>
      <c r="R503" s="27" t="str">
        <f>Tableau1[[#This Row],[CODE Activite]]&amp;"-"&amp;Tableau1[[#This Row],[CODE Sous Activite]]&amp;"-"&amp;Tableau1[[#This Row],[CODE Local]]</f>
        <v>-----</v>
      </c>
      <c r="S503"/>
      <c r="T503"/>
      <c r="U503"/>
      <c r="W503"/>
      <c r="X503"/>
    </row>
    <row r="504" spans="1:24">
      <c r="A504" s="71"/>
      <c r="B504" s="71"/>
      <c r="C504" s="71"/>
      <c r="D504" s="6"/>
      <c r="E504" s="6"/>
      <c r="F504" s="6"/>
      <c r="G504" s="6"/>
      <c r="H504" s="6"/>
      <c r="I504" s="6"/>
      <c r="J504" s="6"/>
      <c r="K504" s="73"/>
      <c r="L504" s="16"/>
      <c r="M504" s="27" t="str">
        <f>IFERROR(VLOOKUP(Tableau1[[#This Row],[Local Libellé Normé]],TABLES!$A$2:$F$156,3,FALSE),"-")</f>
        <v>-</v>
      </c>
      <c r="N504" s="27" t="str">
        <f>IFERROR(VLOOKUP(Tableau1[[#This Row],[Local Libellé Normé]],TABLES!$A$2:$F$156,5,FALSE),"-")</f>
        <v>-</v>
      </c>
      <c r="O504" s="27" t="str">
        <f>IFERROR(VLOOKUP(Tableau1[[#This Row],[Local Libellé Normé]],TABLES!$A$2:$F$156,4,FALSE),"-")</f>
        <v>-</v>
      </c>
      <c r="P504" s="27" t="str">
        <f>IFERROR(VLOOKUP(Tableau1[[#This Row],[Local Libellé Normé]],TABLES!$A$2:$F$156,6,FALSE),"-")</f>
        <v>-</v>
      </c>
      <c r="Q504" s="27" t="str">
        <f>IFERROR(VLOOKUP(Tableau1[[#This Row],[Local Libellé Normé]],TABLES!$A$2:$F$156,2,FALSE),"-")</f>
        <v>-</v>
      </c>
      <c r="R504" s="27" t="str">
        <f>Tableau1[[#This Row],[CODE Activite]]&amp;"-"&amp;Tableau1[[#This Row],[CODE Sous Activite]]&amp;"-"&amp;Tableau1[[#This Row],[CODE Local]]</f>
        <v>-----</v>
      </c>
      <c r="S504"/>
      <c r="T504"/>
      <c r="U504"/>
      <c r="W504"/>
      <c r="X504"/>
    </row>
    <row r="505" spans="1:24">
      <c r="A505" s="71"/>
      <c r="B505" s="71"/>
      <c r="C505" s="71"/>
      <c r="D505" s="6"/>
      <c r="E505" s="6"/>
      <c r="F505" s="6"/>
      <c r="G505" s="6"/>
      <c r="H505" s="6"/>
      <c r="I505" s="6"/>
      <c r="J505" s="6"/>
      <c r="K505" s="73"/>
      <c r="L505" s="16"/>
      <c r="M505" s="27" t="str">
        <f>IFERROR(VLOOKUP(Tableau1[[#This Row],[Local Libellé Normé]],TABLES!$A$2:$F$156,3,FALSE),"-")</f>
        <v>-</v>
      </c>
      <c r="N505" s="27" t="str">
        <f>IFERROR(VLOOKUP(Tableau1[[#This Row],[Local Libellé Normé]],TABLES!$A$2:$F$156,5,FALSE),"-")</f>
        <v>-</v>
      </c>
      <c r="O505" s="27" t="str">
        <f>IFERROR(VLOOKUP(Tableau1[[#This Row],[Local Libellé Normé]],TABLES!$A$2:$F$156,4,FALSE),"-")</f>
        <v>-</v>
      </c>
      <c r="P505" s="27" t="str">
        <f>IFERROR(VLOOKUP(Tableau1[[#This Row],[Local Libellé Normé]],TABLES!$A$2:$F$156,6,FALSE),"-")</f>
        <v>-</v>
      </c>
      <c r="Q505" s="27" t="str">
        <f>IFERROR(VLOOKUP(Tableau1[[#This Row],[Local Libellé Normé]],TABLES!$A$2:$F$156,2,FALSE),"-")</f>
        <v>-</v>
      </c>
      <c r="R505" s="27" t="str">
        <f>Tableau1[[#This Row],[CODE Activite]]&amp;"-"&amp;Tableau1[[#This Row],[CODE Sous Activite]]&amp;"-"&amp;Tableau1[[#This Row],[CODE Local]]</f>
        <v>-----</v>
      </c>
      <c r="S505"/>
      <c r="T505"/>
      <c r="U505"/>
      <c r="W505"/>
      <c r="X505"/>
    </row>
    <row r="506" spans="1:24">
      <c r="A506" s="71"/>
      <c r="B506" s="71"/>
      <c r="C506" s="71"/>
      <c r="D506" s="6"/>
      <c r="E506" s="6"/>
      <c r="F506" s="6"/>
      <c r="G506" s="6"/>
      <c r="H506" s="6"/>
      <c r="I506" s="6"/>
      <c r="J506" s="6"/>
      <c r="K506" s="73"/>
      <c r="L506" s="16"/>
      <c r="M506" s="27" t="str">
        <f>IFERROR(VLOOKUP(Tableau1[[#This Row],[Local Libellé Normé]],TABLES!$A$2:$F$156,3,FALSE),"-")</f>
        <v>-</v>
      </c>
      <c r="N506" s="27" t="str">
        <f>IFERROR(VLOOKUP(Tableau1[[#This Row],[Local Libellé Normé]],TABLES!$A$2:$F$156,5,FALSE),"-")</f>
        <v>-</v>
      </c>
      <c r="O506" s="27" t="str">
        <f>IFERROR(VLOOKUP(Tableau1[[#This Row],[Local Libellé Normé]],TABLES!$A$2:$F$156,4,FALSE),"-")</f>
        <v>-</v>
      </c>
      <c r="P506" s="27" t="str">
        <f>IFERROR(VLOOKUP(Tableau1[[#This Row],[Local Libellé Normé]],TABLES!$A$2:$F$156,6,FALSE),"-")</f>
        <v>-</v>
      </c>
      <c r="Q506" s="27" t="str">
        <f>IFERROR(VLOOKUP(Tableau1[[#This Row],[Local Libellé Normé]],TABLES!$A$2:$F$156,2,FALSE),"-")</f>
        <v>-</v>
      </c>
      <c r="R506" s="27" t="str">
        <f>Tableau1[[#This Row],[CODE Activite]]&amp;"-"&amp;Tableau1[[#This Row],[CODE Sous Activite]]&amp;"-"&amp;Tableau1[[#This Row],[CODE Local]]</f>
        <v>-----</v>
      </c>
      <c r="S506"/>
      <c r="T506"/>
      <c r="U506"/>
      <c r="W506"/>
      <c r="X506"/>
    </row>
    <row r="507" spans="1:24">
      <c r="A507" s="71"/>
      <c r="B507" s="71"/>
      <c r="C507" s="71"/>
      <c r="D507" s="6"/>
      <c r="E507" s="6"/>
      <c r="F507" s="6"/>
      <c r="G507" s="6"/>
      <c r="H507" s="6"/>
      <c r="I507" s="6"/>
      <c r="J507" s="6"/>
      <c r="K507" s="73"/>
      <c r="L507" s="16"/>
      <c r="M507" s="27" t="str">
        <f>IFERROR(VLOOKUP(Tableau1[[#This Row],[Local Libellé Normé]],TABLES!$A$2:$F$156,3,FALSE),"-")</f>
        <v>-</v>
      </c>
      <c r="N507" s="27" t="str">
        <f>IFERROR(VLOOKUP(Tableau1[[#This Row],[Local Libellé Normé]],TABLES!$A$2:$F$156,5,FALSE),"-")</f>
        <v>-</v>
      </c>
      <c r="O507" s="27" t="str">
        <f>IFERROR(VLOOKUP(Tableau1[[#This Row],[Local Libellé Normé]],TABLES!$A$2:$F$156,4,FALSE),"-")</f>
        <v>-</v>
      </c>
      <c r="P507" s="27" t="str">
        <f>IFERROR(VLOOKUP(Tableau1[[#This Row],[Local Libellé Normé]],TABLES!$A$2:$F$156,6,FALSE),"-")</f>
        <v>-</v>
      </c>
      <c r="Q507" s="27" t="str">
        <f>IFERROR(VLOOKUP(Tableau1[[#This Row],[Local Libellé Normé]],TABLES!$A$2:$F$156,2,FALSE),"-")</f>
        <v>-</v>
      </c>
      <c r="R507" s="27" t="str">
        <f>Tableau1[[#This Row],[CODE Activite]]&amp;"-"&amp;Tableau1[[#This Row],[CODE Sous Activite]]&amp;"-"&amp;Tableau1[[#This Row],[CODE Local]]</f>
        <v>-----</v>
      </c>
      <c r="S507"/>
      <c r="T507"/>
      <c r="U507"/>
      <c r="W507"/>
      <c r="X507"/>
    </row>
    <row r="508" spans="1:24">
      <c r="A508" s="71"/>
      <c r="B508" s="71"/>
      <c r="C508" s="71"/>
      <c r="D508" s="6"/>
      <c r="E508" s="6"/>
      <c r="F508" s="6"/>
      <c r="G508" s="6"/>
      <c r="H508" s="6"/>
      <c r="I508" s="6"/>
      <c r="J508" s="6"/>
      <c r="K508" s="73"/>
      <c r="L508" s="16"/>
      <c r="M508" s="27" t="str">
        <f>IFERROR(VLOOKUP(Tableau1[[#This Row],[Local Libellé Normé]],TABLES!$A$2:$F$156,3,FALSE),"-")</f>
        <v>-</v>
      </c>
      <c r="N508" s="27" t="str">
        <f>IFERROR(VLOOKUP(Tableau1[[#This Row],[Local Libellé Normé]],TABLES!$A$2:$F$156,5,FALSE),"-")</f>
        <v>-</v>
      </c>
      <c r="O508" s="27" t="str">
        <f>IFERROR(VLOOKUP(Tableau1[[#This Row],[Local Libellé Normé]],TABLES!$A$2:$F$156,4,FALSE),"-")</f>
        <v>-</v>
      </c>
      <c r="P508" s="27" t="str">
        <f>IFERROR(VLOOKUP(Tableau1[[#This Row],[Local Libellé Normé]],TABLES!$A$2:$F$156,6,FALSE),"-")</f>
        <v>-</v>
      </c>
      <c r="Q508" s="27" t="str">
        <f>IFERROR(VLOOKUP(Tableau1[[#This Row],[Local Libellé Normé]],TABLES!$A$2:$F$156,2,FALSE),"-")</f>
        <v>-</v>
      </c>
      <c r="R508" s="27" t="str">
        <f>Tableau1[[#This Row],[CODE Activite]]&amp;"-"&amp;Tableau1[[#This Row],[CODE Sous Activite]]&amp;"-"&amp;Tableau1[[#This Row],[CODE Local]]</f>
        <v>-----</v>
      </c>
      <c r="S508"/>
      <c r="T508"/>
      <c r="U508"/>
      <c r="W508"/>
      <c r="X508"/>
    </row>
    <row r="509" spans="1:24">
      <c r="A509" s="71"/>
      <c r="B509" s="71"/>
      <c r="C509" s="71"/>
      <c r="D509" s="6"/>
      <c r="E509" s="6"/>
      <c r="F509" s="6"/>
      <c r="G509" s="6"/>
      <c r="H509" s="6"/>
      <c r="I509" s="6"/>
      <c r="J509" s="6"/>
      <c r="K509" s="73"/>
      <c r="L509" s="16"/>
      <c r="M509" s="27" t="str">
        <f>IFERROR(VLOOKUP(Tableau1[[#This Row],[Local Libellé Normé]],TABLES!$A$2:$F$156,3,FALSE),"-")</f>
        <v>-</v>
      </c>
      <c r="N509" s="27" t="str">
        <f>IFERROR(VLOOKUP(Tableau1[[#This Row],[Local Libellé Normé]],TABLES!$A$2:$F$156,5,FALSE),"-")</f>
        <v>-</v>
      </c>
      <c r="O509" s="27" t="str">
        <f>IFERROR(VLOOKUP(Tableau1[[#This Row],[Local Libellé Normé]],TABLES!$A$2:$F$156,4,FALSE),"-")</f>
        <v>-</v>
      </c>
      <c r="P509" s="27" t="str">
        <f>IFERROR(VLOOKUP(Tableau1[[#This Row],[Local Libellé Normé]],TABLES!$A$2:$F$156,6,FALSE),"-")</f>
        <v>-</v>
      </c>
      <c r="Q509" s="27" t="str">
        <f>IFERROR(VLOOKUP(Tableau1[[#This Row],[Local Libellé Normé]],TABLES!$A$2:$F$156,2,FALSE),"-")</f>
        <v>-</v>
      </c>
      <c r="R509" s="27" t="str">
        <f>Tableau1[[#This Row],[CODE Activite]]&amp;"-"&amp;Tableau1[[#This Row],[CODE Sous Activite]]&amp;"-"&amp;Tableau1[[#This Row],[CODE Local]]</f>
        <v>-----</v>
      </c>
      <c r="S509"/>
      <c r="T509"/>
      <c r="U509"/>
      <c r="W509"/>
      <c r="X509"/>
    </row>
    <row r="510" spans="1:24">
      <c r="A510" s="71"/>
      <c r="B510" s="71"/>
      <c r="C510" s="71"/>
      <c r="D510" s="6"/>
      <c r="E510" s="6"/>
      <c r="F510" s="6"/>
      <c r="G510" s="6"/>
      <c r="H510" s="6"/>
      <c r="I510" s="6"/>
      <c r="J510" s="6"/>
      <c r="K510" s="73"/>
      <c r="L510" s="16"/>
      <c r="M510" s="27" t="str">
        <f>IFERROR(VLOOKUP(Tableau1[[#This Row],[Local Libellé Normé]],TABLES!$A$2:$F$156,3,FALSE),"-")</f>
        <v>-</v>
      </c>
      <c r="N510" s="27" t="str">
        <f>IFERROR(VLOOKUP(Tableau1[[#This Row],[Local Libellé Normé]],TABLES!$A$2:$F$156,5,FALSE),"-")</f>
        <v>-</v>
      </c>
      <c r="O510" s="27" t="str">
        <f>IFERROR(VLOOKUP(Tableau1[[#This Row],[Local Libellé Normé]],TABLES!$A$2:$F$156,4,FALSE),"-")</f>
        <v>-</v>
      </c>
      <c r="P510" s="27" t="str">
        <f>IFERROR(VLOOKUP(Tableau1[[#This Row],[Local Libellé Normé]],TABLES!$A$2:$F$156,6,FALSE),"-")</f>
        <v>-</v>
      </c>
      <c r="Q510" s="27" t="str">
        <f>IFERROR(VLOOKUP(Tableau1[[#This Row],[Local Libellé Normé]],TABLES!$A$2:$F$156,2,FALSE),"-")</f>
        <v>-</v>
      </c>
      <c r="R510" s="27" t="str">
        <f>Tableau1[[#This Row],[CODE Activite]]&amp;"-"&amp;Tableau1[[#This Row],[CODE Sous Activite]]&amp;"-"&amp;Tableau1[[#This Row],[CODE Local]]</f>
        <v>-----</v>
      </c>
      <c r="S510"/>
      <c r="T510"/>
      <c r="U510"/>
      <c r="W510"/>
      <c r="X510"/>
    </row>
    <row r="511" spans="1:24">
      <c r="A511" s="71"/>
      <c r="B511" s="71"/>
      <c r="C511" s="71"/>
      <c r="D511" s="6"/>
      <c r="E511" s="6"/>
      <c r="F511" s="6"/>
      <c r="G511" s="6"/>
      <c r="H511" s="6"/>
      <c r="I511" s="6"/>
      <c r="J511" s="6"/>
      <c r="K511" s="73"/>
      <c r="L511" s="16"/>
      <c r="M511" s="27" t="str">
        <f>IFERROR(VLOOKUP(Tableau1[[#This Row],[Local Libellé Normé]],TABLES!$A$2:$F$156,3,FALSE),"-")</f>
        <v>-</v>
      </c>
      <c r="N511" s="27" t="str">
        <f>IFERROR(VLOOKUP(Tableau1[[#This Row],[Local Libellé Normé]],TABLES!$A$2:$F$156,5,FALSE),"-")</f>
        <v>-</v>
      </c>
      <c r="O511" s="27" t="str">
        <f>IFERROR(VLOOKUP(Tableau1[[#This Row],[Local Libellé Normé]],TABLES!$A$2:$F$156,4,FALSE),"-")</f>
        <v>-</v>
      </c>
      <c r="P511" s="27" t="str">
        <f>IFERROR(VLOOKUP(Tableau1[[#This Row],[Local Libellé Normé]],TABLES!$A$2:$F$156,6,FALSE),"-")</f>
        <v>-</v>
      </c>
      <c r="Q511" s="27" t="str">
        <f>IFERROR(VLOOKUP(Tableau1[[#This Row],[Local Libellé Normé]],TABLES!$A$2:$F$156,2,FALSE),"-")</f>
        <v>-</v>
      </c>
      <c r="R511" s="27" t="str">
        <f>Tableau1[[#This Row],[CODE Activite]]&amp;"-"&amp;Tableau1[[#This Row],[CODE Sous Activite]]&amp;"-"&amp;Tableau1[[#This Row],[CODE Local]]</f>
        <v>-----</v>
      </c>
      <c r="S511"/>
      <c r="T511"/>
      <c r="U511"/>
      <c r="W511"/>
      <c r="X511"/>
    </row>
    <row r="512" spans="1:24">
      <c r="A512" s="71"/>
      <c r="B512" s="71"/>
      <c r="C512" s="71"/>
      <c r="D512" s="6"/>
      <c r="E512" s="6"/>
      <c r="F512" s="6"/>
      <c r="G512" s="6"/>
      <c r="H512" s="6"/>
      <c r="I512" s="6"/>
      <c r="J512" s="6"/>
      <c r="K512" s="73"/>
      <c r="L512" s="16"/>
      <c r="M512" s="27" t="str">
        <f>IFERROR(VLOOKUP(Tableau1[[#This Row],[Local Libellé Normé]],TABLES!$A$2:$F$156,3,FALSE),"-")</f>
        <v>-</v>
      </c>
      <c r="N512" s="27" t="str">
        <f>IFERROR(VLOOKUP(Tableau1[[#This Row],[Local Libellé Normé]],TABLES!$A$2:$F$156,5,FALSE),"-")</f>
        <v>-</v>
      </c>
      <c r="O512" s="27" t="str">
        <f>IFERROR(VLOOKUP(Tableau1[[#This Row],[Local Libellé Normé]],TABLES!$A$2:$F$156,4,FALSE),"-")</f>
        <v>-</v>
      </c>
      <c r="P512" s="27" t="str">
        <f>IFERROR(VLOOKUP(Tableau1[[#This Row],[Local Libellé Normé]],TABLES!$A$2:$F$156,6,FALSE),"-")</f>
        <v>-</v>
      </c>
      <c r="Q512" s="27" t="str">
        <f>IFERROR(VLOOKUP(Tableau1[[#This Row],[Local Libellé Normé]],TABLES!$A$2:$F$156,2,FALSE),"-")</f>
        <v>-</v>
      </c>
      <c r="R512" s="27" t="str">
        <f>Tableau1[[#This Row],[CODE Activite]]&amp;"-"&amp;Tableau1[[#This Row],[CODE Sous Activite]]&amp;"-"&amp;Tableau1[[#This Row],[CODE Local]]</f>
        <v>-----</v>
      </c>
      <c r="S512"/>
      <c r="T512"/>
      <c r="U512"/>
      <c r="W512"/>
      <c r="X512"/>
    </row>
    <row r="513" spans="1:24">
      <c r="A513" s="71"/>
      <c r="B513" s="71"/>
      <c r="C513" s="71"/>
      <c r="D513" s="6"/>
      <c r="E513" s="6"/>
      <c r="F513" s="6"/>
      <c r="G513" s="6"/>
      <c r="H513" s="6"/>
      <c r="I513" s="6"/>
      <c r="J513" s="6"/>
      <c r="K513" s="73"/>
      <c r="L513" s="16"/>
      <c r="M513" s="27" t="str">
        <f>IFERROR(VLOOKUP(Tableau1[[#This Row],[Local Libellé Normé]],TABLES!$A$2:$F$156,3,FALSE),"-")</f>
        <v>-</v>
      </c>
      <c r="N513" s="27" t="str">
        <f>IFERROR(VLOOKUP(Tableau1[[#This Row],[Local Libellé Normé]],TABLES!$A$2:$F$156,5,FALSE),"-")</f>
        <v>-</v>
      </c>
      <c r="O513" s="27" t="str">
        <f>IFERROR(VLOOKUP(Tableau1[[#This Row],[Local Libellé Normé]],TABLES!$A$2:$F$156,4,FALSE),"-")</f>
        <v>-</v>
      </c>
      <c r="P513" s="27" t="str">
        <f>IFERROR(VLOOKUP(Tableau1[[#This Row],[Local Libellé Normé]],TABLES!$A$2:$F$156,6,FALSE),"-")</f>
        <v>-</v>
      </c>
      <c r="Q513" s="27" t="str">
        <f>IFERROR(VLOOKUP(Tableau1[[#This Row],[Local Libellé Normé]],TABLES!$A$2:$F$156,2,FALSE),"-")</f>
        <v>-</v>
      </c>
      <c r="R513" s="27" t="str">
        <f>Tableau1[[#This Row],[CODE Activite]]&amp;"-"&amp;Tableau1[[#This Row],[CODE Sous Activite]]&amp;"-"&amp;Tableau1[[#This Row],[CODE Local]]</f>
        <v>-----</v>
      </c>
      <c r="S513"/>
      <c r="T513"/>
      <c r="U513"/>
      <c r="W513"/>
      <c r="X513"/>
    </row>
    <row r="514" spans="1:24">
      <c r="A514" s="71"/>
      <c r="B514" s="71"/>
      <c r="C514" s="71"/>
      <c r="D514" s="6"/>
      <c r="E514" s="6"/>
      <c r="F514" s="6"/>
      <c r="G514" s="6"/>
      <c r="H514" s="6"/>
      <c r="I514" s="6"/>
      <c r="J514" s="6"/>
      <c r="K514" s="73"/>
      <c r="L514" s="16"/>
      <c r="M514" s="27" t="str">
        <f>IFERROR(VLOOKUP(Tableau1[[#This Row],[Local Libellé Normé]],TABLES!$A$2:$F$156,3,FALSE),"-")</f>
        <v>-</v>
      </c>
      <c r="N514" s="27" t="str">
        <f>IFERROR(VLOOKUP(Tableau1[[#This Row],[Local Libellé Normé]],TABLES!$A$2:$F$156,5,FALSE),"-")</f>
        <v>-</v>
      </c>
      <c r="O514" s="27" t="str">
        <f>IFERROR(VLOOKUP(Tableau1[[#This Row],[Local Libellé Normé]],TABLES!$A$2:$F$156,4,FALSE),"-")</f>
        <v>-</v>
      </c>
      <c r="P514" s="27" t="str">
        <f>IFERROR(VLOOKUP(Tableau1[[#This Row],[Local Libellé Normé]],TABLES!$A$2:$F$156,6,FALSE),"-")</f>
        <v>-</v>
      </c>
      <c r="Q514" s="27" t="str">
        <f>IFERROR(VLOOKUP(Tableau1[[#This Row],[Local Libellé Normé]],TABLES!$A$2:$F$156,2,FALSE),"-")</f>
        <v>-</v>
      </c>
      <c r="R514" s="27" t="str">
        <f>Tableau1[[#This Row],[CODE Activite]]&amp;"-"&amp;Tableau1[[#This Row],[CODE Sous Activite]]&amp;"-"&amp;Tableau1[[#This Row],[CODE Local]]</f>
        <v>-----</v>
      </c>
      <c r="S514"/>
      <c r="T514"/>
      <c r="U514"/>
      <c r="W514"/>
      <c r="X514"/>
    </row>
    <row r="515" spans="1:24">
      <c r="A515" s="71"/>
      <c r="B515" s="71"/>
      <c r="C515" s="71"/>
      <c r="D515" s="6"/>
      <c r="E515" s="6"/>
      <c r="F515" s="6"/>
      <c r="G515" s="6"/>
      <c r="H515" s="6"/>
      <c r="I515" s="6"/>
      <c r="J515" s="6"/>
      <c r="K515" s="73"/>
      <c r="L515" s="16"/>
      <c r="M515" s="27" t="str">
        <f>IFERROR(VLOOKUP(Tableau1[[#This Row],[Local Libellé Normé]],TABLES!$A$2:$F$156,3,FALSE),"-")</f>
        <v>-</v>
      </c>
      <c r="N515" s="27" t="str">
        <f>IFERROR(VLOOKUP(Tableau1[[#This Row],[Local Libellé Normé]],TABLES!$A$2:$F$156,5,FALSE),"-")</f>
        <v>-</v>
      </c>
      <c r="O515" s="27" t="str">
        <f>IFERROR(VLOOKUP(Tableau1[[#This Row],[Local Libellé Normé]],TABLES!$A$2:$F$156,4,FALSE),"-")</f>
        <v>-</v>
      </c>
      <c r="P515" s="27" t="str">
        <f>IFERROR(VLOOKUP(Tableau1[[#This Row],[Local Libellé Normé]],TABLES!$A$2:$F$156,6,FALSE),"-")</f>
        <v>-</v>
      </c>
      <c r="Q515" s="27" t="str">
        <f>IFERROR(VLOOKUP(Tableau1[[#This Row],[Local Libellé Normé]],TABLES!$A$2:$F$156,2,FALSE),"-")</f>
        <v>-</v>
      </c>
      <c r="R515" s="27" t="str">
        <f>Tableau1[[#This Row],[CODE Activite]]&amp;"-"&amp;Tableau1[[#This Row],[CODE Sous Activite]]&amp;"-"&amp;Tableau1[[#This Row],[CODE Local]]</f>
        <v>-----</v>
      </c>
      <c r="S515"/>
      <c r="T515"/>
      <c r="U515"/>
      <c r="W515"/>
      <c r="X515"/>
    </row>
    <row r="516" spans="1:24">
      <c r="A516" s="71"/>
      <c r="B516" s="71"/>
      <c r="C516" s="71"/>
      <c r="D516" s="6"/>
      <c r="E516" s="6"/>
      <c r="F516" s="6"/>
      <c r="G516" s="6"/>
      <c r="H516" s="6"/>
      <c r="I516" s="6"/>
      <c r="J516" s="6"/>
      <c r="K516" s="73"/>
      <c r="L516" s="16"/>
      <c r="M516" s="27" t="str">
        <f>IFERROR(VLOOKUP(Tableau1[[#This Row],[Local Libellé Normé]],TABLES!$A$2:$F$156,3,FALSE),"-")</f>
        <v>-</v>
      </c>
      <c r="N516" s="27" t="str">
        <f>IFERROR(VLOOKUP(Tableau1[[#This Row],[Local Libellé Normé]],TABLES!$A$2:$F$156,5,FALSE),"-")</f>
        <v>-</v>
      </c>
      <c r="O516" s="27" t="str">
        <f>IFERROR(VLOOKUP(Tableau1[[#This Row],[Local Libellé Normé]],TABLES!$A$2:$F$156,4,FALSE),"-")</f>
        <v>-</v>
      </c>
      <c r="P516" s="27" t="str">
        <f>IFERROR(VLOOKUP(Tableau1[[#This Row],[Local Libellé Normé]],TABLES!$A$2:$F$156,6,FALSE),"-")</f>
        <v>-</v>
      </c>
      <c r="Q516" s="27" t="str">
        <f>IFERROR(VLOOKUP(Tableau1[[#This Row],[Local Libellé Normé]],TABLES!$A$2:$F$156,2,FALSE),"-")</f>
        <v>-</v>
      </c>
      <c r="R516" s="27" t="str">
        <f>Tableau1[[#This Row],[CODE Activite]]&amp;"-"&amp;Tableau1[[#This Row],[CODE Sous Activite]]&amp;"-"&amp;Tableau1[[#This Row],[CODE Local]]</f>
        <v>-----</v>
      </c>
      <c r="S516"/>
      <c r="T516"/>
      <c r="U516"/>
      <c r="W516"/>
      <c r="X516"/>
    </row>
    <row r="517" spans="1:24">
      <c r="A517" s="71"/>
      <c r="B517" s="71"/>
      <c r="C517" s="71"/>
      <c r="D517" s="6"/>
      <c r="E517" s="6"/>
      <c r="F517" s="6"/>
      <c r="G517" s="6"/>
      <c r="H517" s="6"/>
      <c r="I517" s="6"/>
      <c r="J517" s="6"/>
      <c r="K517" s="73"/>
      <c r="L517" s="16"/>
      <c r="M517" s="27" t="str">
        <f>IFERROR(VLOOKUP(Tableau1[[#This Row],[Local Libellé Normé]],TABLES!$A$2:$F$156,3,FALSE),"-")</f>
        <v>-</v>
      </c>
      <c r="N517" s="27" t="str">
        <f>IFERROR(VLOOKUP(Tableau1[[#This Row],[Local Libellé Normé]],TABLES!$A$2:$F$156,5,FALSE),"-")</f>
        <v>-</v>
      </c>
      <c r="O517" s="27" t="str">
        <f>IFERROR(VLOOKUP(Tableau1[[#This Row],[Local Libellé Normé]],TABLES!$A$2:$F$156,4,FALSE),"-")</f>
        <v>-</v>
      </c>
      <c r="P517" s="27" t="str">
        <f>IFERROR(VLOOKUP(Tableau1[[#This Row],[Local Libellé Normé]],TABLES!$A$2:$F$156,6,FALSE),"-")</f>
        <v>-</v>
      </c>
      <c r="Q517" s="27" t="str">
        <f>IFERROR(VLOOKUP(Tableau1[[#This Row],[Local Libellé Normé]],TABLES!$A$2:$F$156,2,FALSE),"-")</f>
        <v>-</v>
      </c>
      <c r="R517" s="27" t="str">
        <f>Tableau1[[#This Row],[CODE Activite]]&amp;"-"&amp;Tableau1[[#This Row],[CODE Sous Activite]]&amp;"-"&amp;Tableau1[[#This Row],[CODE Local]]</f>
        <v>-----</v>
      </c>
      <c r="S517"/>
      <c r="T517"/>
      <c r="U517"/>
      <c r="W517"/>
      <c r="X517"/>
    </row>
    <row r="518" spans="1:24">
      <c r="A518" s="71"/>
      <c r="B518" s="71"/>
      <c r="C518" s="71"/>
      <c r="D518" s="6"/>
      <c r="E518" s="6"/>
      <c r="F518" s="6"/>
      <c r="G518" s="6"/>
      <c r="H518" s="6"/>
      <c r="I518" s="6"/>
      <c r="J518" s="6"/>
      <c r="K518" s="73"/>
      <c r="L518" s="16"/>
      <c r="M518" s="27" t="str">
        <f>IFERROR(VLOOKUP(Tableau1[[#This Row],[Local Libellé Normé]],TABLES!$A$2:$F$156,3,FALSE),"-")</f>
        <v>-</v>
      </c>
      <c r="N518" s="27" t="str">
        <f>IFERROR(VLOOKUP(Tableau1[[#This Row],[Local Libellé Normé]],TABLES!$A$2:$F$156,5,FALSE),"-")</f>
        <v>-</v>
      </c>
      <c r="O518" s="27" t="str">
        <f>IFERROR(VLOOKUP(Tableau1[[#This Row],[Local Libellé Normé]],TABLES!$A$2:$F$156,4,FALSE),"-")</f>
        <v>-</v>
      </c>
      <c r="P518" s="27" t="str">
        <f>IFERROR(VLOOKUP(Tableau1[[#This Row],[Local Libellé Normé]],TABLES!$A$2:$F$156,6,FALSE),"-")</f>
        <v>-</v>
      </c>
      <c r="Q518" s="27" t="str">
        <f>IFERROR(VLOOKUP(Tableau1[[#This Row],[Local Libellé Normé]],TABLES!$A$2:$F$156,2,FALSE),"-")</f>
        <v>-</v>
      </c>
      <c r="R518" s="27" t="str">
        <f>Tableau1[[#This Row],[CODE Activite]]&amp;"-"&amp;Tableau1[[#This Row],[CODE Sous Activite]]&amp;"-"&amp;Tableau1[[#This Row],[CODE Local]]</f>
        <v>-----</v>
      </c>
      <c r="S518"/>
      <c r="T518"/>
      <c r="U518"/>
      <c r="W518"/>
      <c r="X518"/>
    </row>
    <row r="519" spans="1:24">
      <c r="A519" s="71"/>
      <c r="B519" s="71"/>
      <c r="C519" s="71"/>
      <c r="D519" s="6"/>
      <c r="E519" s="6"/>
      <c r="F519" s="6"/>
      <c r="G519" s="6"/>
      <c r="H519" s="6"/>
      <c r="I519" s="6"/>
      <c r="J519" s="6"/>
      <c r="K519" s="73"/>
      <c r="L519" s="16"/>
      <c r="M519" s="27" t="str">
        <f>IFERROR(VLOOKUP(Tableau1[[#This Row],[Local Libellé Normé]],TABLES!$A$2:$F$156,3,FALSE),"-")</f>
        <v>-</v>
      </c>
      <c r="N519" s="27" t="str">
        <f>IFERROR(VLOOKUP(Tableau1[[#This Row],[Local Libellé Normé]],TABLES!$A$2:$F$156,5,FALSE),"-")</f>
        <v>-</v>
      </c>
      <c r="O519" s="27" t="str">
        <f>IFERROR(VLOOKUP(Tableau1[[#This Row],[Local Libellé Normé]],TABLES!$A$2:$F$156,4,FALSE),"-")</f>
        <v>-</v>
      </c>
      <c r="P519" s="27" t="str">
        <f>IFERROR(VLOOKUP(Tableau1[[#This Row],[Local Libellé Normé]],TABLES!$A$2:$F$156,6,FALSE),"-")</f>
        <v>-</v>
      </c>
      <c r="Q519" s="27" t="str">
        <f>IFERROR(VLOOKUP(Tableau1[[#This Row],[Local Libellé Normé]],TABLES!$A$2:$F$156,2,FALSE),"-")</f>
        <v>-</v>
      </c>
      <c r="R519" s="27" t="str">
        <f>Tableau1[[#This Row],[CODE Activite]]&amp;"-"&amp;Tableau1[[#This Row],[CODE Sous Activite]]&amp;"-"&amp;Tableau1[[#This Row],[CODE Local]]</f>
        <v>-----</v>
      </c>
      <c r="S519"/>
      <c r="T519"/>
      <c r="U519"/>
      <c r="W519"/>
      <c r="X519"/>
    </row>
    <row r="520" spans="1:24">
      <c r="A520" s="71"/>
      <c r="B520" s="71"/>
      <c r="C520" s="71"/>
      <c r="D520" s="6"/>
      <c r="E520" s="6"/>
      <c r="F520" s="6"/>
      <c r="G520" s="6"/>
      <c r="H520" s="6"/>
      <c r="I520" s="6"/>
      <c r="J520" s="6"/>
      <c r="K520" s="73"/>
      <c r="L520" s="16"/>
      <c r="M520" s="27" t="str">
        <f>IFERROR(VLOOKUP(Tableau1[[#This Row],[Local Libellé Normé]],TABLES!$A$2:$F$156,3,FALSE),"-")</f>
        <v>-</v>
      </c>
      <c r="N520" s="27" t="str">
        <f>IFERROR(VLOOKUP(Tableau1[[#This Row],[Local Libellé Normé]],TABLES!$A$2:$F$156,5,FALSE),"-")</f>
        <v>-</v>
      </c>
      <c r="O520" s="27" t="str">
        <f>IFERROR(VLOOKUP(Tableau1[[#This Row],[Local Libellé Normé]],TABLES!$A$2:$F$156,4,FALSE),"-")</f>
        <v>-</v>
      </c>
      <c r="P520" s="27" t="str">
        <f>IFERROR(VLOOKUP(Tableau1[[#This Row],[Local Libellé Normé]],TABLES!$A$2:$F$156,6,FALSE),"-")</f>
        <v>-</v>
      </c>
      <c r="Q520" s="27" t="str">
        <f>IFERROR(VLOOKUP(Tableau1[[#This Row],[Local Libellé Normé]],TABLES!$A$2:$F$156,2,FALSE),"-")</f>
        <v>-</v>
      </c>
      <c r="R520" s="27" t="str">
        <f>Tableau1[[#This Row],[CODE Activite]]&amp;"-"&amp;Tableau1[[#This Row],[CODE Sous Activite]]&amp;"-"&amp;Tableau1[[#This Row],[CODE Local]]</f>
        <v>-----</v>
      </c>
      <c r="S520"/>
      <c r="T520"/>
      <c r="U520"/>
      <c r="W520"/>
      <c r="X520"/>
    </row>
    <row r="521" spans="1:24">
      <c r="A521" s="71"/>
      <c r="B521" s="71"/>
      <c r="C521" s="71"/>
      <c r="D521" s="6"/>
      <c r="E521" s="6"/>
      <c r="F521" s="6"/>
      <c r="G521" s="6"/>
      <c r="H521" s="6"/>
      <c r="I521" s="6"/>
      <c r="J521" s="6"/>
      <c r="K521" s="73"/>
      <c r="L521" s="16"/>
      <c r="M521" s="27" t="str">
        <f>IFERROR(VLOOKUP(Tableau1[[#This Row],[Local Libellé Normé]],TABLES!$A$2:$F$156,3,FALSE),"-")</f>
        <v>-</v>
      </c>
      <c r="N521" s="27" t="str">
        <f>IFERROR(VLOOKUP(Tableau1[[#This Row],[Local Libellé Normé]],TABLES!$A$2:$F$156,5,FALSE),"-")</f>
        <v>-</v>
      </c>
      <c r="O521" s="27" t="str">
        <f>IFERROR(VLOOKUP(Tableau1[[#This Row],[Local Libellé Normé]],TABLES!$A$2:$F$156,4,FALSE),"-")</f>
        <v>-</v>
      </c>
      <c r="P521" s="27" t="str">
        <f>IFERROR(VLOOKUP(Tableau1[[#This Row],[Local Libellé Normé]],TABLES!$A$2:$F$156,6,FALSE),"-")</f>
        <v>-</v>
      </c>
      <c r="Q521" s="27" t="str">
        <f>IFERROR(VLOOKUP(Tableau1[[#This Row],[Local Libellé Normé]],TABLES!$A$2:$F$156,2,FALSE),"-")</f>
        <v>-</v>
      </c>
      <c r="R521" s="27" t="str">
        <f>Tableau1[[#This Row],[CODE Activite]]&amp;"-"&amp;Tableau1[[#This Row],[CODE Sous Activite]]&amp;"-"&amp;Tableau1[[#This Row],[CODE Local]]</f>
        <v>-----</v>
      </c>
      <c r="S521"/>
      <c r="T521"/>
      <c r="U521"/>
      <c r="W521"/>
      <c r="X521"/>
    </row>
    <row r="522" spans="1:24">
      <c r="A522" s="71"/>
      <c r="B522" s="71"/>
      <c r="C522" s="71"/>
      <c r="D522" s="6"/>
      <c r="E522" s="6"/>
      <c r="F522" s="6"/>
      <c r="G522" s="6"/>
      <c r="H522" s="6"/>
      <c r="I522" s="6"/>
      <c r="J522" s="6"/>
      <c r="K522" s="73"/>
      <c r="L522" s="16"/>
      <c r="M522" s="27" t="str">
        <f>IFERROR(VLOOKUP(Tableau1[[#This Row],[Local Libellé Normé]],TABLES!$A$2:$F$156,3,FALSE),"-")</f>
        <v>-</v>
      </c>
      <c r="N522" s="27" t="str">
        <f>IFERROR(VLOOKUP(Tableau1[[#This Row],[Local Libellé Normé]],TABLES!$A$2:$F$156,5,FALSE),"-")</f>
        <v>-</v>
      </c>
      <c r="O522" s="27" t="str">
        <f>IFERROR(VLOOKUP(Tableau1[[#This Row],[Local Libellé Normé]],TABLES!$A$2:$F$156,4,FALSE),"-")</f>
        <v>-</v>
      </c>
      <c r="P522" s="27" t="str">
        <f>IFERROR(VLOOKUP(Tableau1[[#This Row],[Local Libellé Normé]],TABLES!$A$2:$F$156,6,FALSE),"-")</f>
        <v>-</v>
      </c>
      <c r="Q522" s="27" t="str">
        <f>IFERROR(VLOOKUP(Tableau1[[#This Row],[Local Libellé Normé]],TABLES!$A$2:$F$156,2,FALSE),"-")</f>
        <v>-</v>
      </c>
      <c r="R522" s="27" t="str">
        <f>Tableau1[[#This Row],[CODE Activite]]&amp;"-"&amp;Tableau1[[#This Row],[CODE Sous Activite]]&amp;"-"&amp;Tableau1[[#This Row],[CODE Local]]</f>
        <v>-----</v>
      </c>
      <c r="S522"/>
      <c r="T522"/>
      <c r="U522"/>
      <c r="W522"/>
      <c r="X522"/>
    </row>
    <row r="523" spans="1:24">
      <c r="A523" s="71"/>
      <c r="B523" s="71"/>
      <c r="C523" s="71"/>
      <c r="D523" s="6"/>
      <c r="E523" s="6"/>
      <c r="F523" s="6"/>
      <c r="G523" s="6"/>
      <c r="H523" s="6"/>
      <c r="I523" s="6"/>
      <c r="J523" s="6"/>
      <c r="K523" s="73"/>
      <c r="L523" s="16"/>
      <c r="M523" s="27" t="str">
        <f>IFERROR(VLOOKUP(Tableau1[[#This Row],[Local Libellé Normé]],TABLES!$A$2:$F$156,3,FALSE),"-")</f>
        <v>-</v>
      </c>
      <c r="N523" s="27" t="str">
        <f>IFERROR(VLOOKUP(Tableau1[[#This Row],[Local Libellé Normé]],TABLES!$A$2:$F$156,5,FALSE),"-")</f>
        <v>-</v>
      </c>
      <c r="O523" s="27" t="str">
        <f>IFERROR(VLOOKUP(Tableau1[[#This Row],[Local Libellé Normé]],TABLES!$A$2:$F$156,4,FALSE),"-")</f>
        <v>-</v>
      </c>
      <c r="P523" s="27" t="str">
        <f>IFERROR(VLOOKUP(Tableau1[[#This Row],[Local Libellé Normé]],TABLES!$A$2:$F$156,6,FALSE),"-")</f>
        <v>-</v>
      </c>
      <c r="Q523" s="27" t="str">
        <f>IFERROR(VLOOKUP(Tableau1[[#This Row],[Local Libellé Normé]],TABLES!$A$2:$F$156,2,FALSE),"-")</f>
        <v>-</v>
      </c>
      <c r="R523" s="27" t="str">
        <f>Tableau1[[#This Row],[CODE Activite]]&amp;"-"&amp;Tableau1[[#This Row],[CODE Sous Activite]]&amp;"-"&amp;Tableau1[[#This Row],[CODE Local]]</f>
        <v>-----</v>
      </c>
      <c r="S523"/>
      <c r="T523"/>
      <c r="U523"/>
      <c r="W523"/>
      <c r="X523"/>
    </row>
    <row r="524" spans="1:24">
      <c r="A524" s="71"/>
      <c r="B524" s="71"/>
      <c r="C524" s="71"/>
      <c r="D524" s="6"/>
      <c r="E524" s="6"/>
      <c r="F524" s="6"/>
      <c r="G524" s="6"/>
      <c r="H524" s="6"/>
      <c r="I524" s="6"/>
      <c r="J524" s="6"/>
      <c r="K524" s="73"/>
      <c r="L524" s="16"/>
      <c r="M524" s="27" t="str">
        <f>IFERROR(VLOOKUP(Tableau1[[#This Row],[Local Libellé Normé]],TABLES!$A$2:$F$156,3,FALSE),"-")</f>
        <v>-</v>
      </c>
      <c r="N524" s="27" t="str">
        <f>IFERROR(VLOOKUP(Tableau1[[#This Row],[Local Libellé Normé]],TABLES!$A$2:$F$156,5,FALSE),"-")</f>
        <v>-</v>
      </c>
      <c r="O524" s="27" t="str">
        <f>IFERROR(VLOOKUP(Tableau1[[#This Row],[Local Libellé Normé]],TABLES!$A$2:$F$156,4,FALSE),"-")</f>
        <v>-</v>
      </c>
      <c r="P524" s="27" t="str">
        <f>IFERROR(VLOOKUP(Tableau1[[#This Row],[Local Libellé Normé]],TABLES!$A$2:$F$156,6,FALSE),"-")</f>
        <v>-</v>
      </c>
      <c r="Q524" s="27" t="str">
        <f>IFERROR(VLOOKUP(Tableau1[[#This Row],[Local Libellé Normé]],TABLES!$A$2:$F$156,2,FALSE),"-")</f>
        <v>-</v>
      </c>
      <c r="R524" s="27" t="str">
        <f>Tableau1[[#This Row],[CODE Activite]]&amp;"-"&amp;Tableau1[[#This Row],[CODE Sous Activite]]&amp;"-"&amp;Tableau1[[#This Row],[CODE Local]]</f>
        <v>-----</v>
      </c>
      <c r="S524"/>
      <c r="T524"/>
      <c r="U524"/>
      <c r="W524"/>
      <c r="X524"/>
    </row>
    <row r="525" spans="1:24">
      <c r="A525" s="71"/>
      <c r="B525" s="71"/>
      <c r="C525" s="71"/>
      <c r="D525" s="6"/>
      <c r="E525" s="6"/>
      <c r="F525" s="6"/>
      <c r="G525" s="6"/>
      <c r="H525" s="6"/>
      <c r="I525" s="6"/>
      <c r="J525" s="6"/>
      <c r="K525" s="73"/>
      <c r="L525" s="16"/>
      <c r="M525" s="27" t="str">
        <f>IFERROR(VLOOKUP(Tableau1[[#This Row],[Local Libellé Normé]],TABLES!$A$2:$F$156,3,FALSE),"-")</f>
        <v>-</v>
      </c>
      <c r="N525" s="27" t="str">
        <f>IFERROR(VLOOKUP(Tableau1[[#This Row],[Local Libellé Normé]],TABLES!$A$2:$F$156,5,FALSE),"-")</f>
        <v>-</v>
      </c>
      <c r="O525" s="27" t="str">
        <f>IFERROR(VLOOKUP(Tableau1[[#This Row],[Local Libellé Normé]],TABLES!$A$2:$F$156,4,FALSE),"-")</f>
        <v>-</v>
      </c>
      <c r="P525" s="27" t="str">
        <f>IFERROR(VLOOKUP(Tableau1[[#This Row],[Local Libellé Normé]],TABLES!$A$2:$F$156,6,FALSE),"-")</f>
        <v>-</v>
      </c>
      <c r="Q525" s="27" t="str">
        <f>IFERROR(VLOOKUP(Tableau1[[#This Row],[Local Libellé Normé]],TABLES!$A$2:$F$156,2,FALSE),"-")</f>
        <v>-</v>
      </c>
      <c r="R525" s="27" t="str">
        <f>Tableau1[[#This Row],[CODE Activite]]&amp;"-"&amp;Tableau1[[#This Row],[CODE Sous Activite]]&amp;"-"&amp;Tableau1[[#This Row],[CODE Local]]</f>
        <v>-----</v>
      </c>
      <c r="S525"/>
      <c r="T525"/>
      <c r="U525"/>
      <c r="W525"/>
      <c r="X525"/>
    </row>
    <row r="526" spans="1:24">
      <c r="A526" s="71"/>
      <c r="B526" s="71"/>
      <c r="C526" s="71"/>
      <c r="D526" s="6"/>
      <c r="E526" s="6"/>
      <c r="F526" s="6"/>
      <c r="G526" s="6"/>
      <c r="H526" s="6"/>
      <c r="I526" s="6"/>
      <c r="J526" s="6"/>
      <c r="K526" s="73"/>
      <c r="L526" s="16"/>
      <c r="M526" s="27" t="str">
        <f>IFERROR(VLOOKUP(Tableau1[[#This Row],[Local Libellé Normé]],TABLES!$A$2:$F$156,3,FALSE),"-")</f>
        <v>-</v>
      </c>
      <c r="N526" s="27" t="str">
        <f>IFERROR(VLOOKUP(Tableau1[[#This Row],[Local Libellé Normé]],TABLES!$A$2:$F$156,5,FALSE),"-")</f>
        <v>-</v>
      </c>
      <c r="O526" s="27" t="str">
        <f>IFERROR(VLOOKUP(Tableau1[[#This Row],[Local Libellé Normé]],TABLES!$A$2:$F$156,4,FALSE),"-")</f>
        <v>-</v>
      </c>
      <c r="P526" s="27" t="str">
        <f>IFERROR(VLOOKUP(Tableau1[[#This Row],[Local Libellé Normé]],TABLES!$A$2:$F$156,6,FALSE),"-")</f>
        <v>-</v>
      </c>
      <c r="Q526" s="27" t="str">
        <f>IFERROR(VLOOKUP(Tableau1[[#This Row],[Local Libellé Normé]],TABLES!$A$2:$F$156,2,FALSE),"-")</f>
        <v>-</v>
      </c>
      <c r="R526" s="27" t="str">
        <f>Tableau1[[#This Row],[CODE Activite]]&amp;"-"&amp;Tableau1[[#This Row],[CODE Sous Activite]]&amp;"-"&amp;Tableau1[[#This Row],[CODE Local]]</f>
        <v>-----</v>
      </c>
      <c r="S526"/>
      <c r="T526"/>
      <c r="U526"/>
      <c r="W526"/>
      <c r="X526"/>
    </row>
    <row r="527" spans="1:24">
      <c r="A527" s="71"/>
      <c r="B527" s="71"/>
      <c r="C527" s="71"/>
      <c r="D527" s="6"/>
      <c r="E527" s="6"/>
      <c r="F527" s="6"/>
      <c r="G527" s="6"/>
      <c r="H527" s="6"/>
      <c r="I527" s="6"/>
      <c r="J527" s="6"/>
      <c r="K527" s="73"/>
      <c r="L527" s="16"/>
      <c r="M527" s="27" t="str">
        <f>IFERROR(VLOOKUP(Tableau1[[#This Row],[Local Libellé Normé]],TABLES!$A$2:$F$156,3,FALSE),"-")</f>
        <v>-</v>
      </c>
      <c r="N527" s="27" t="str">
        <f>IFERROR(VLOOKUP(Tableau1[[#This Row],[Local Libellé Normé]],TABLES!$A$2:$F$156,5,FALSE),"-")</f>
        <v>-</v>
      </c>
      <c r="O527" s="27" t="str">
        <f>IFERROR(VLOOKUP(Tableau1[[#This Row],[Local Libellé Normé]],TABLES!$A$2:$F$156,4,FALSE),"-")</f>
        <v>-</v>
      </c>
      <c r="P527" s="27" t="str">
        <f>IFERROR(VLOOKUP(Tableau1[[#This Row],[Local Libellé Normé]],TABLES!$A$2:$F$156,6,FALSE),"-")</f>
        <v>-</v>
      </c>
      <c r="Q527" s="27" t="str">
        <f>IFERROR(VLOOKUP(Tableau1[[#This Row],[Local Libellé Normé]],TABLES!$A$2:$F$156,2,FALSE),"-")</f>
        <v>-</v>
      </c>
      <c r="R527" s="27" t="str">
        <f>Tableau1[[#This Row],[CODE Activite]]&amp;"-"&amp;Tableau1[[#This Row],[CODE Sous Activite]]&amp;"-"&amp;Tableau1[[#This Row],[CODE Local]]</f>
        <v>-----</v>
      </c>
      <c r="S527"/>
      <c r="T527"/>
      <c r="U527"/>
      <c r="W527"/>
      <c r="X527"/>
    </row>
    <row r="528" spans="1:24">
      <c r="A528" s="71"/>
      <c r="B528" s="71"/>
      <c r="C528" s="71"/>
      <c r="D528" s="6"/>
      <c r="E528" s="6"/>
      <c r="F528" s="6"/>
      <c r="G528" s="6"/>
      <c r="H528" s="6"/>
      <c r="I528" s="6"/>
      <c r="J528" s="6"/>
      <c r="K528" s="73"/>
      <c r="L528" s="16"/>
      <c r="M528" s="27" t="str">
        <f>IFERROR(VLOOKUP(Tableau1[[#This Row],[Local Libellé Normé]],TABLES!$A$2:$F$156,3,FALSE),"-")</f>
        <v>-</v>
      </c>
      <c r="N528" s="27" t="str">
        <f>IFERROR(VLOOKUP(Tableau1[[#This Row],[Local Libellé Normé]],TABLES!$A$2:$F$156,5,FALSE),"-")</f>
        <v>-</v>
      </c>
      <c r="O528" s="27" t="str">
        <f>IFERROR(VLOOKUP(Tableau1[[#This Row],[Local Libellé Normé]],TABLES!$A$2:$F$156,4,FALSE),"-")</f>
        <v>-</v>
      </c>
      <c r="P528" s="27" t="str">
        <f>IFERROR(VLOOKUP(Tableau1[[#This Row],[Local Libellé Normé]],TABLES!$A$2:$F$156,6,FALSE),"-")</f>
        <v>-</v>
      </c>
      <c r="Q528" s="27" t="str">
        <f>IFERROR(VLOOKUP(Tableau1[[#This Row],[Local Libellé Normé]],TABLES!$A$2:$F$156,2,FALSE),"-")</f>
        <v>-</v>
      </c>
      <c r="R528" s="27" t="str">
        <f>Tableau1[[#This Row],[CODE Activite]]&amp;"-"&amp;Tableau1[[#This Row],[CODE Sous Activite]]&amp;"-"&amp;Tableau1[[#This Row],[CODE Local]]</f>
        <v>-----</v>
      </c>
      <c r="S528"/>
      <c r="T528"/>
      <c r="U528"/>
      <c r="W528"/>
      <c r="X528"/>
    </row>
    <row r="529" spans="1:24">
      <c r="A529" s="71"/>
      <c r="B529" s="71"/>
      <c r="C529" s="71"/>
      <c r="D529" s="6"/>
      <c r="E529" s="6"/>
      <c r="F529" s="6"/>
      <c r="G529" s="6"/>
      <c r="H529" s="6"/>
      <c r="I529" s="6"/>
      <c r="J529" s="6"/>
      <c r="K529" s="73"/>
      <c r="L529" s="16"/>
      <c r="M529" s="27" t="str">
        <f>IFERROR(VLOOKUP(Tableau1[[#This Row],[Local Libellé Normé]],TABLES!$A$2:$F$156,3,FALSE),"-")</f>
        <v>-</v>
      </c>
      <c r="N529" s="27" t="str">
        <f>IFERROR(VLOOKUP(Tableau1[[#This Row],[Local Libellé Normé]],TABLES!$A$2:$F$156,5,FALSE),"-")</f>
        <v>-</v>
      </c>
      <c r="O529" s="27" t="str">
        <f>IFERROR(VLOOKUP(Tableau1[[#This Row],[Local Libellé Normé]],TABLES!$A$2:$F$156,4,FALSE),"-")</f>
        <v>-</v>
      </c>
      <c r="P529" s="27" t="str">
        <f>IFERROR(VLOOKUP(Tableau1[[#This Row],[Local Libellé Normé]],TABLES!$A$2:$F$156,6,FALSE),"-")</f>
        <v>-</v>
      </c>
      <c r="Q529" s="27" t="str">
        <f>IFERROR(VLOOKUP(Tableau1[[#This Row],[Local Libellé Normé]],TABLES!$A$2:$F$156,2,FALSE),"-")</f>
        <v>-</v>
      </c>
      <c r="R529" s="27" t="str">
        <f>Tableau1[[#This Row],[CODE Activite]]&amp;"-"&amp;Tableau1[[#This Row],[CODE Sous Activite]]&amp;"-"&amp;Tableau1[[#This Row],[CODE Local]]</f>
        <v>-----</v>
      </c>
      <c r="S529"/>
      <c r="T529"/>
      <c r="U529"/>
      <c r="W529"/>
      <c r="X529"/>
    </row>
    <row r="530" spans="1:24">
      <c r="A530" s="71"/>
      <c r="B530" s="71"/>
      <c r="C530" s="71"/>
      <c r="D530" s="6"/>
      <c r="E530" s="6"/>
      <c r="F530" s="6"/>
      <c r="G530" s="6"/>
      <c r="H530" s="6"/>
      <c r="I530" s="6"/>
      <c r="J530" s="6"/>
      <c r="K530" s="73"/>
      <c r="L530" s="16"/>
      <c r="M530" s="27" t="str">
        <f>IFERROR(VLOOKUP(Tableau1[[#This Row],[Local Libellé Normé]],TABLES!$A$2:$F$156,3,FALSE),"-")</f>
        <v>-</v>
      </c>
      <c r="N530" s="27" t="str">
        <f>IFERROR(VLOOKUP(Tableau1[[#This Row],[Local Libellé Normé]],TABLES!$A$2:$F$156,5,FALSE),"-")</f>
        <v>-</v>
      </c>
      <c r="O530" s="27" t="str">
        <f>IFERROR(VLOOKUP(Tableau1[[#This Row],[Local Libellé Normé]],TABLES!$A$2:$F$156,4,FALSE),"-")</f>
        <v>-</v>
      </c>
      <c r="P530" s="27" t="str">
        <f>IFERROR(VLOOKUP(Tableau1[[#This Row],[Local Libellé Normé]],TABLES!$A$2:$F$156,6,FALSE),"-")</f>
        <v>-</v>
      </c>
      <c r="Q530" s="27" t="str">
        <f>IFERROR(VLOOKUP(Tableau1[[#This Row],[Local Libellé Normé]],TABLES!$A$2:$F$156,2,FALSE),"-")</f>
        <v>-</v>
      </c>
      <c r="R530" s="27" t="str">
        <f>Tableau1[[#This Row],[CODE Activite]]&amp;"-"&amp;Tableau1[[#This Row],[CODE Sous Activite]]&amp;"-"&amp;Tableau1[[#This Row],[CODE Local]]</f>
        <v>-----</v>
      </c>
      <c r="S530"/>
      <c r="T530"/>
      <c r="U530"/>
      <c r="W530"/>
      <c r="X530"/>
    </row>
    <row r="531" spans="1:24">
      <c r="A531" s="71"/>
      <c r="B531" s="71"/>
      <c r="C531" s="71"/>
      <c r="D531" s="6"/>
      <c r="E531" s="6"/>
      <c r="F531" s="6"/>
      <c r="G531" s="6"/>
      <c r="H531" s="6"/>
      <c r="I531" s="6"/>
      <c r="J531" s="6"/>
      <c r="K531" s="73"/>
      <c r="L531" s="16"/>
      <c r="M531" s="27" t="str">
        <f>IFERROR(VLOOKUP(Tableau1[[#This Row],[Local Libellé Normé]],TABLES!$A$2:$F$156,3,FALSE),"-")</f>
        <v>-</v>
      </c>
      <c r="N531" s="27" t="str">
        <f>IFERROR(VLOOKUP(Tableau1[[#This Row],[Local Libellé Normé]],TABLES!$A$2:$F$156,5,FALSE),"-")</f>
        <v>-</v>
      </c>
      <c r="O531" s="27" t="str">
        <f>IFERROR(VLOOKUP(Tableau1[[#This Row],[Local Libellé Normé]],TABLES!$A$2:$F$156,4,FALSE),"-")</f>
        <v>-</v>
      </c>
      <c r="P531" s="27" t="str">
        <f>IFERROR(VLOOKUP(Tableau1[[#This Row],[Local Libellé Normé]],TABLES!$A$2:$F$156,6,FALSE),"-")</f>
        <v>-</v>
      </c>
      <c r="Q531" s="27" t="str">
        <f>IFERROR(VLOOKUP(Tableau1[[#This Row],[Local Libellé Normé]],TABLES!$A$2:$F$156,2,FALSE),"-")</f>
        <v>-</v>
      </c>
      <c r="R531" s="27" t="str">
        <f>Tableau1[[#This Row],[CODE Activite]]&amp;"-"&amp;Tableau1[[#This Row],[CODE Sous Activite]]&amp;"-"&amp;Tableau1[[#This Row],[CODE Local]]</f>
        <v>-----</v>
      </c>
      <c r="S531"/>
      <c r="T531"/>
      <c r="U531"/>
      <c r="W531"/>
      <c r="X531"/>
    </row>
    <row r="532" spans="1:24">
      <c r="A532" s="71"/>
      <c r="B532" s="71"/>
      <c r="C532" s="71"/>
      <c r="D532" s="6"/>
      <c r="E532" s="6"/>
      <c r="F532" s="6"/>
      <c r="G532" s="6"/>
      <c r="H532" s="6"/>
      <c r="I532" s="6"/>
      <c r="J532" s="6"/>
      <c r="K532" s="73"/>
      <c r="L532" s="16"/>
      <c r="M532" s="27" t="str">
        <f>IFERROR(VLOOKUP(Tableau1[[#This Row],[Local Libellé Normé]],TABLES!$A$2:$F$156,3,FALSE),"-")</f>
        <v>-</v>
      </c>
      <c r="N532" s="27" t="str">
        <f>IFERROR(VLOOKUP(Tableau1[[#This Row],[Local Libellé Normé]],TABLES!$A$2:$F$156,5,FALSE),"-")</f>
        <v>-</v>
      </c>
      <c r="O532" s="27" t="str">
        <f>IFERROR(VLOOKUP(Tableau1[[#This Row],[Local Libellé Normé]],TABLES!$A$2:$F$156,4,FALSE),"-")</f>
        <v>-</v>
      </c>
      <c r="P532" s="27" t="str">
        <f>IFERROR(VLOOKUP(Tableau1[[#This Row],[Local Libellé Normé]],TABLES!$A$2:$F$156,6,FALSE),"-")</f>
        <v>-</v>
      </c>
      <c r="Q532" s="27" t="str">
        <f>IFERROR(VLOOKUP(Tableau1[[#This Row],[Local Libellé Normé]],TABLES!$A$2:$F$156,2,FALSE),"-")</f>
        <v>-</v>
      </c>
      <c r="R532" s="27" t="str">
        <f>Tableau1[[#This Row],[CODE Activite]]&amp;"-"&amp;Tableau1[[#This Row],[CODE Sous Activite]]&amp;"-"&amp;Tableau1[[#This Row],[CODE Local]]</f>
        <v>-----</v>
      </c>
      <c r="S532"/>
      <c r="T532"/>
      <c r="U532"/>
      <c r="W532"/>
      <c r="X532"/>
    </row>
    <row r="533" spans="1:24">
      <c r="A533" s="71"/>
      <c r="B533" s="71"/>
      <c r="C533" s="71"/>
      <c r="D533" s="6"/>
      <c r="E533" s="6"/>
      <c r="F533" s="6"/>
      <c r="G533" s="6"/>
      <c r="H533" s="6"/>
      <c r="I533" s="6"/>
      <c r="J533" s="6"/>
      <c r="K533" s="73"/>
      <c r="L533" s="16"/>
      <c r="M533" s="27" t="str">
        <f>IFERROR(VLOOKUP(Tableau1[[#This Row],[Local Libellé Normé]],TABLES!$A$2:$F$156,3,FALSE),"-")</f>
        <v>-</v>
      </c>
      <c r="N533" s="27" t="str">
        <f>IFERROR(VLOOKUP(Tableau1[[#This Row],[Local Libellé Normé]],TABLES!$A$2:$F$156,5,FALSE),"-")</f>
        <v>-</v>
      </c>
      <c r="O533" s="27" t="str">
        <f>IFERROR(VLOOKUP(Tableau1[[#This Row],[Local Libellé Normé]],TABLES!$A$2:$F$156,4,FALSE),"-")</f>
        <v>-</v>
      </c>
      <c r="P533" s="27" t="str">
        <f>IFERROR(VLOOKUP(Tableau1[[#This Row],[Local Libellé Normé]],TABLES!$A$2:$F$156,6,FALSE),"-")</f>
        <v>-</v>
      </c>
      <c r="Q533" s="27" t="str">
        <f>IFERROR(VLOOKUP(Tableau1[[#This Row],[Local Libellé Normé]],TABLES!$A$2:$F$156,2,FALSE),"-")</f>
        <v>-</v>
      </c>
      <c r="R533" s="27" t="str">
        <f>Tableau1[[#This Row],[CODE Activite]]&amp;"-"&amp;Tableau1[[#This Row],[CODE Sous Activite]]&amp;"-"&amp;Tableau1[[#This Row],[CODE Local]]</f>
        <v>-----</v>
      </c>
      <c r="S533"/>
      <c r="T533"/>
      <c r="U533"/>
      <c r="W533"/>
      <c r="X533"/>
    </row>
    <row r="534" spans="1:24">
      <c r="A534" s="71"/>
      <c r="B534" s="71"/>
      <c r="C534" s="71"/>
      <c r="D534" s="6"/>
      <c r="E534" s="6"/>
      <c r="F534" s="6"/>
      <c r="G534" s="6"/>
      <c r="H534" s="6"/>
      <c r="I534" s="6"/>
      <c r="J534" s="6"/>
      <c r="K534" s="73"/>
      <c r="L534" s="16"/>
      <c r="M534" s="27" t="str">
        <f>IFERROR(VLOOKUP(Tableau1[[#This Row],[Local Libellé Normé]],TABLES!$A$2:$F$156,3,FALSE),"-")</f>
        <v>-</v>
      </c>
      <c r="N534" s="27" t="str">
        <f>IFERROR(VLOOKUP(Tableau1[[#This Row],[Local Libellé Normé]],TABLES!$A$2:$F$156,5,FALSE),"-")</f>
        <v>-</v>
      </c>
      <c r="O534" s="27" t="str">
        <f>IFERROR(VLOOKUP(Tableau1[[#This Row],[Local Libellé Normé]],TABLES!$A$2:$F$156,4,FALSE),"-")</f>
        <v>-</v>
      </c>
      <c r="P534" s="27" t="str">
        <f>IFERROR(VLOOKUP(Tableau1[[#This Row],[Local Libellé Normé]],TABLES!$A$2:$F$156,6,FALSE),"-")</f>
        <v>-</v>
      </c>
      <c r="Q534" s="27" t="str">
        <f>IFERROR(VLOOKUP(Tableau1[[#This Row],[Local Libellé Normé]],TABLES!$A$2:$F$156,2,FALSE),"-")</f>
        <v>-</v>
      </c>
      <c r="R534" s="27" t="str">
        <f>Tableau1[[#This Row],[CODE Activite]]&amp;"-"&amp;Tableau1[[#This Row],[CODE Sous Activite]]&amp;"-"&amp;Tableau1[[#This Row],[CODE Local]]</f>
        <v>-----</v>
      </c>
      <c r="S534"/>
      <c r="T534"/>
      <c r="U534"/>
      <c r="W534"/>
      <c r="X534"/>
    </row>
    <row r="535" spans="1:24">
      <c r="A535" s="71"/>
      <c r="B535" s="71"/>
      <c r="C535" s="71"/>
      <c r="D535" s="6"/>
      <c r="E535" s="6"/>
      <c r="F535" s="6"/>
      <c r="G535" s="6"/>
      <c r="H535" s="6"/>
      <c r="I535" s="6"/>
      <c r="J535" s="6"/>
      <c r="K535" s="73"/>
      <c r="L535" s="16"/>
      <c r="M535" s="27" t="str">
        <f>IFERROR(VLOOKUP(Tableau1[[#This Row],[Local Libellé Normé]],TABLES!$A$2:$F$156,3,FALSE),"-")</f>
        <v>-</v>
      </c>
      <c r="N535" s="27" t="str">
        <f>IFERROR(VLOOKUP(Tableau1[[#This Row],[Local Libellé Normé]],TABLES!$A$2:$F$156,5,FALSE),"-")</f>
        <v>-</v>
      </c>
      <c r="O535" s="27" t="str">
        <f>IFERROR(VLOOKUP(Tableau1[[#This Row],[Local Libellé Normé]],TABLES!$A$2:$F$156,4,FALSE),"-")</f>
        <v>-</v>
      </c>
      <c r="P535" s="27" t="str">
        <f>IFERROR(VLOOKUP(Tableau1[[#This Row],[Local Libellé Normé]],TABLES!$A$2:$F$156,6,FALSE),"-")</f>
        <v>-</v>
      </c>
      <c r="Q535" s="27" t="str">
        <f>IFERROR(VLOOKUP(Tableau1[[#This Row],[Local Libellé Normé]],TABLES!$A$2:$F$156,2,FALSE),"-")</f>
        <v>-</v>
      </c>
      <c r="R535" s="27" t="str">
        <f>Tableau1[[#This Row],[CODE Activite]]&amp;"-"&amp;Tableau1[[#This Row],[CODE Sous Activite]]&amp;"-"&amp;Tableau1[[#This Row],[CODE Local]]</f>
        <v>-----</v>
      </c>
      <c r="S535"/>
      <c r="T535"/>
      <c r="U535"/>
      <c r="W535"/>
      <c r="X535"/>
    </row>
    <row r="536" spans="1:24">
      <c r="A536" s="71"/>
      <c r="B536" s="71"/>
      <c r="C536" s="71"/>
      <c r="D536" s="6"/>
      <c r="E536" s="6"/>
      <c r="F536" s="6"/>
      <c r="G536" s="6"/>
      <c r="H536" s="6"/>
      <c r="I536" s="6"/>
      <c r="J536" s="6"/>
      <c r="K536" s="73"/>
      <c r="L536" s="16"/>
      <c r="M536" s="27" t="str">
        <f>IFERROR(VLOOKUP(Tableau1[[#This Row],[Local Libellé Normé]],TABLES!$A$2:$F$156,3,FALSE),"-")</f>
        <v>-</v>
      </c>
      <c r="N536" s="27" t="str">
        <f>IFERROR(VLOOKUP(Tableau1[[#This Row],[Local Libellé Normé]],TABLES!$A$2:$F$156,5,FALSE),"-")</f>
        <v>-</v>
      </c>
      <c r="O536" s="27" t="str">
        <f>IFERROR(VLOOKUP(Tableau1[[#This Row],[Local Libellé Normé]],TABLES!$A$2:$F$156,4,FALSE),"-")</f>
        <v>-</v>
      </c>
      <c r="P536" s="27" t="str">
        <f>IFERROR(VLOOKUP(Tableau1[[#This Row],[Local Libellé Normé]],TABLES!$A$2:$F$156,6,FALSE),"-")</f>
        <v>-</v>
      </c>
      <c r="Q536" s="27" t="str">
        <f>IFERROR(VLOOKUP(Tableau1[[#This Row],[Local Libellé Normé]],TABLES!$A$2:$F$156,2,FALSE),"-")</f>
        <v>-</v>
      </c>
      <c r="R536" s="27" t="str">
        <f>Tableau1[[#This Row],[CODE Activite]]&amp;"-"&amp;Tableau1[[#This Row],[CODE Sous Activite]]&amp;"-"&amp;Tableau1[[#This Row],[CODE Local]]</f>
        <v>-----</v>
      </c>
      <c r="S536"/>
      <c r="T536"/>
      <c r="U536"/>
      <c r="W536"/>
      <c r="X536"/>
    </row>
    <row r="537" spans="1:24">
      <c r="A537" s="71"/>
      <c r="B537" s="71"/>
      <c r="C537" s="71"/>
      <c r="D537" s="6"/>
      <c r="E537" s="6"/>
      <c r="F537" s="6"/>
      <c r="G537" s="6"/>
      <c r="H537" s="6"/>
      <c r="I537" s="6"/>
      <c r="J537" s="6"/>
      <c r="K537" s="73"/>
      <c r="L537" s="16"/>
      <c r="M537" s="27" t="str">
        <f>IFERROR(VLOOKUP(Tableau1[[#This Row],[Local Libellé Normé]],TABLES!$A$2:$F$156,3,FALSE),"-")</f>
        <v>-</v>
      </c>
      <c r="N537" s="27" t="str">
        <f>IFERROR(VLOOKUP(Tableau1[[#This Row],[Local Libellé Normé]],TABLES!$A$2:$F$156,5,FALSE),"-")</f>
        <v>-</v>
      </c>
      <c r="O537" s="27" t="str">
        <f>IFERROR(VLOOKUP(Tableau1[[#This Row],[Local Libellé Normé]],TABLES!$A$2:$F$156,4,FALSE),"-")</f>
        <v>-</v>
      </c>
      <c r="P537" s="27" t="str">
        <f>IFERROR(VLOOKUP(Tableau1[[#This Row],[Local Libellé Normé]],TABLES!$A$2:$F$156,6,FALSE),"-")</f>
        <v>-</v>
      </c>
      <c r="Q537" s="27" t="str">
        <f>IFERROR(VLOOKUP(Tableau1[[#This Row],[Local Libellé Normé]],TABLES!$A$2:$F$156,2,FALSE),"-")</f>
        <v>-</v>
      </c>
      <c r="R537" s="27" t="str">
        <f>Tableau1[[#This Row],[CODE Activite]]&amp;"-"&amp;Tableau1[[#This Row],[CODE Sous Activite]]&amp;"-"&amp;Tableau1[[#This Row],[CODE Local]]</f>
        <v>-----</v>
      </c>
      <c r="S537"/>
      <c r="T537"/>
      <c r="U537"/>
      <c r="W537"/>
      <c r="X537"/>
    </row>
    <row r="538" spans="1:24">
      <c r="A538" s="71"/>
      <c r="B538" s="71"/>
      <c r="C538" s="71"/>
      <c r="D538" s="6"/>
      <c r="E538" s="6"/>
      <c r="F538" s="6"/>
      <c r="G538" s="6"/>
      <c r="H538" s="6"/>
      <c r="I538" s="6"/>
      <c r="J538" s="6"/>
      <c r="K538" s="73"/>
      <c r="L538" s="16"/>
      <c r="M538" s="27" t="str">
        <f>IFERROR(VLOOKUP(Tableau1[[#This Row],[Local Libellé Normé]],TABLES!$A$2:$F$156,3,FALSE),"-")</f>
        <v>-</v>
      </c>
      <c r="N538" s="27" t="str">
        <f>IFERROR(VLOOKUP(Tableau1[[#This Row],[Local Libellé Normé]],TABLES!$A$2:$F$156,5,FALSE),"-")</f>
        <v>-</v>
      </c>
      <c r="O538" s="27" t="str">
        <f>IFERROR(VLOOKUP(Tableau1[[#This Row],[Local Libellé Normé]],TABLES!$A$2:$F$156,4,FALSE),"-")</f>
        <v>-</v>
      </c>
      <c r="P538" s="27" t="str">
        <f>IFERROR(VLOOKUP(Tableau1[[#This Row],[Local Libellé Normé]],TABLES!$A$2:$F$156,6,FALSE),"-")</f>
        <v>-</v>
      </c>
      <c r="Q538" s="27" t="str">
        <f>IFERROR(VLOOKUP(Tableau1[[#This Row],[Local Libellé Normé]],TABLES!$A$2:$F$156,2,FALSE),"-")</f>
        <v>-</v>
      </c>
      <c r="R538" s="27" t="str">
        <f>Tableau1[[#This Row],[CODE Activite]]&amp;"-"&amp;Tableau1[[#This Row],[CODE Sous Activite]]&amp;"-"&amp;Tableau1[[#This Row],[CODE Local]]</f>
        <v>-----</v>
      </c>
      <c r="S538"/>
      <c r="T538"/>
      <c r="U538"/>
      <c r="W538"/>
      <c r="X538"/>
    </row>
    <row r="539" spans="1:24">
      <c r="A539" s="71"/>
      <c r="B539" s="71"/>
      <c r="C539" s="71"/>
      <c r="D539" s="6"/>
      <c r="E539" s="6"/>
      <c r="F539" s="6"/>
      <c r="G539" s="6"/>
      <c r="H539" s="6"/>
      <c r="I539" s="6"/>
      <c r="J539" s="6"/>
      <c r="K539" s="73"/>
      <c r="L539" s="16"/>
      <c r="M539" s="27" t="str">
        <f>IFERROR(VLOOKUP(Tableau1[[#This Row],[Local Libellé Normé]],TABLES!$A$2:$F$156,3,FALSE),"-")</f>
        <v>-</v>
      </c>
      <c r="N539" s="27" t="str">
        <f>IFERROR(VLOOKUP(Tableau1[[#This Row],[Local Libellé Normé]],TABLES!$A$2:$F$156,5,FALSE),"-")</f>
        <v>-</v>
      </c>
      <c r="O539" s="27" t="str">
        <f>IFERROR(VLOOKUP(Tableau1[[#This Row],[Local Libellé Normé]],TABLES!$A$2:$F$156,4,FALSE),"-")</f>
        <v>-</v>
      </c>
      <c r="P539" s="27" t="str">
        <f>IFERROR(VLOOKUP(Tableau1[[#This Row],[Local Libellé Normé]],TABLES!$A$2:$F$156,6,FALSE),"-")</f>
        <v>-</v>
      </c>
      <c r="Q539" s="27" t="str">
        <f>IFERROR(VLOOKUP(Tableau1[[#This Row],[Local Libellé Normé]],TABLES!$A$2:$F$156,2,FALSE),"-")</f>
        <v>-</v>
      </c>
      <c r="R539" s="27" t="str">
        <f>Tableau1[[#This Row],[CODE Activite]]&amp;"-"&amp;Tableau1[[#This Row],[CODE Sous Activite]]&amp;"-"&amp;Tableau1[[#This Row],[CODE Local]]</f>
        <v>-----</v>
      </c>
      <c r="S539"/>
      <c r="T539"/>
      <c r="U539"/>
      <c r="W539"/>
      <c r="X539"/>
    </row>
    <row r="540" spans="1:24">
      <c r="A540" s="71"/>
      <c r="B540" s="71"/>
      <c r="C540" s="71"/>
      <c r="D540" s="6"/>
      <c r="E540" s="6"/>
      <c r="F540" s="6"/>
      <c r="G540" s="6"/>
      <c r="H540" s="6"/>
      <c r="I540" s="6"/>
      <c r="J540" s="6"/>
      <c r="K540" s="73"/>
      <c r="L540" s="16"/>
      <c r="M540" s="27" t="str">
        <f>IFERROR(VLOOKUP(Tableau1[[#This Row],[Local Libellé Normé]],TABLES!$A$2:$F$156,3,FALSE),"-")</f>
        <v>-</v>
      </c>
      <c r="N540" s="27" t="str">
        <f>IFERROR(VLOOKUP(Tableau1[[#This Row],[Local Libellé Normé]],TABLES!$A$2:$F$156,5,FALSE),"-")</f>
        <v>-</v>
      </c>
      <c r="O540" s="27" t="str">
        <f>IFERROR(VLOOKUP(Tableau1[[#This Row],[Local Libellé Normé]],TABLES!$A$2:$F$156,4,FALSE),"-")</f>
        <v>-</v>
      </c>
      <c r="P540" s="27" t="str">
        <f>IFERROR(VLOOKUP(Tableau1[[#This Row],[Local Libellé Normé]],TABLES!$A$2:$F$156,6,FALSE),"-")</f>
        <v>-</v>
      </c>
      <c r="Q540" s="27" t="str">
        <f>IFERROR(VLOOKUP(Tableau1[[#This Row],[Local Libellé Normé]],TABLES!$A$2:$F$156,2,FALSE),"-")</f>
        <v>-</v>
      </c>
      <c r="R540" s="27" t="str">
        <f>Tableau1[[#This Row],[CODE Activite]]&amp;"-"&amp;Tableau1[[#This Row],[CODE Sous Activite]]&amp;"-"&amp;Tableau1[[#This Row],[CODE Local]]</f>
        <v>-----</v>
      </c>
      <c r="S540"/>
      <c r="T540"/>
      <c r="U540"/>
      <c r="W540"/>
      <c r="X540"/>
    </row>
    <row r="541" spans="1:24">
      <c r="A541" s="71"/>
      <c r="B541" s="71"/>
      <c r="C541" s="71"/>
      <c r="D541" s="6"/>
      <c r="E541" s="6"/>
      <c r="F541" s="6"/>
      <c r="G541" s="6"/>
      <c r="H541" s="6"/>
      <c r="I541" s="6"/>
      <c r="J541" s="6"/>
      <c r="K541" s="73"/>
      <c r="L541" s="16"/>
      <c r="M541" s="27" t="str">
        <f>IFERROR(VLOOKUP(Tableau1[[#This Row],[Local Libellé Normé]],TABLES!$A$2:$F$156,3,FALSE),"-")</f>
        <v>-</v>
      </c>
      <c r="N541" s="27" t="str">
        <f>IFERROR(VLOOKUP(Tableau1[[#This Row],[Local Libellé Normé]],TABLES!$A$2:$F$156,5,FALSE),"-")</f>
        <v>-</v>
      </c>
      <c r="O541" s="27" t="str">
        <f>IFERROR(VLOOKUP(Tableau1[[#This Row],[Local Libellé Normé]],TABLES!$A$2:$F$156,4,FALSE),"-")</f>
        <v>-</v>
      </c>
      <c r="P541" s="27" t="str">
        <f>IFERROR(VLOOKUP(Tableau1[[#This Row],[Local Libellé Normé]],TABLES!$A$2:$F$156,6,FALSE),"-")</f>
        <v>-</v>
      </c>
      <c r="Q541" s="27" t="str">
        <f>IFERROR(VLOOKUP(Tableau1[[#This Row],[Local Libellé Normé]],TABLES!$A$2:$F$156,2,FALSE),"-")</f>
        <v>-</v>
      </c>
      <c r="R541" s="27" t="str">
        <f>Tableau1[[#This Row],[CODE Activite]]&amp;"-"&amp;Tableau1[[#This Row],[CODE Sous Activite]]&amp;"-"&amp;Tableau1[[#This Row],[CODE Local]]</f>
        <v>-----</v>
      </c>
      <c r="S541"/>
      <c r="T541"/>
      <c r="U541"/>
      <c r="W541"/>
      <c r="X541"/>
    </row>
    <row r="542" spans="1:24">
      <c r="A542" s="71"/>
      <c r="B542" s="71"/>
      <c r="C542" s="71"/>
      <c r="D542" s="6"/>
      <c r="E542" s="6"/>
      <c r="F542" s="6"/>
      <c r="G542" s="6"/>
      <c r="H542" s="6"/>
      <c r="I542" s="6"/>
      <c r="J542" s="6"/>
      <c r="K542" s="73"/>
      <c r="L542" s="16"/>
      <c r="M542" s="27" t="str">
        <f>IFERROR(VLOOKUP(Tableau1[[#This Row],[Local Libellé Normé]],TABLES!$A$2:$F$156,3,FALSE),"-")</f>
        <v>-</v>
      </c>
      <c r="N542" s="27" t="str">
        <f>IFERROR(VLOOKUP(Tableau1[[#This Row],[Local Libellé Normé]],TABLES!$A$2:$F$156,5,FALSE),"-")</f>
        <v>-</v>
      </c>
      <c r="O542" s="27" t="str">
        <f>IFERROR(VLOOKUP(Tableau1[[#This Row],[Local Libellé Normé]],TABLES!$A$2:$F$156,4,FALSE),"-")</f>
        <v>-</v>
      </c>
      <c r="P542" s="27" t="str">
        <f>IFERROR(VLOOKUP(Tableau1[[#This Row],[Local Libellé Normé]],TABLES!$A$2:$F$156,6,FALSE),"-")</f>
        <v>-</v>
      </c>
      <c r="Q542" s="27" t="str">
        <f>IFERROR(VLOOKUP(Tableau1[[#This Row],[Local Libellé Normé]],TABLES!$A$2:$F$156,2,FALSE),"-")</f>
        <v>-</v>
      </c>
      <c r="R542" s="27" t="str">
        <f>Tableau1[[#This Row],[CODE Activite]]&amp;"-"&amp;Tableau1[[#This Row],[CODE Sous Activite]]&amp;"-"&amp;Tableau1[[#This Row],[CODE Local]]</f>
        <v>-----</v>
      </c>
      <c r="S542"/>
      <c r="T542"/>
      <c r="U542"/>
      <c r="W542"/>
      <c r="X542"/>
    </row>
    <row r="543" spans="1:24">
      <c r="A543" s="71"/>
      <c r="B543" s="71"/>
      <c r="C543" s="71"/>
      <c r="D543" s="6"/>
      <c r="E543" s="6"/>
      <c r="F543" s="6"/>
      <c r="G543" s="6"/>
      <c r="H543" s="6"/>
      <c r="I543" s="6"/>
      <c r="J543" s="6"/>
      <c r="K543" s="73"/>
      <c r="L543" s="16"/>
      <c r="M543" s="27" t="str">
        <f>IFERROR(VLOOKUP(Tableau1[[#This Row],[Local Libellé Normé]],TABLES!$A$2:$F$156,3,FALSE),"-")</f>
        <v>-</v>
      </c>
      <c r="N543" s="27" t="str">
        <f>IFERROR(VLOOKUP(Tableau1[[#This Row],[Local Libellé Normé]],TABLES!$A$2:$F$156,5,FALSE),"-")</f>
        <v>-</v>
      </c>
      <c r="O543" s="27" t="str">
        <f>IFERROR(VLOOKUP(Tableau1[[#This Row],[Local Libellé Normé]],TABLES!$A$2:$F$156,4,FALSE),"-")</f>
        <v>-</v>
      </c>
      <c r="P543" s="27" t="str">
        <f>IFERROR(VLOOKUP(Tableau1[[#This Row],[Local Libellé Normé]],TABLES!$A$2:$F$156,6,FALSE),"-")</f>
        <v>-</v>
      </c>
      <c r="Q543" s="27" t="str">
        <f>IFERROR(VLOOKUP(Tableau1[[#This Row],[Local Libellé Normé]],TABLES!$A$2:$F$156,2,FALSE),"-")</f>
        <v>-</v>
      </c>
      <c r="R543" s="27" t="str">
        <f>Tableau1[[#This Row],[CODE Activite]]&amp;"-"&amp;Tableau1[[#This Row],[CODE Sous Activite]]&amp;"-"&amp;Tableau1[[#This Row],[CODE Local]]</f>
        <v>-----</v>
      </c>
      <c r="S543"/>
      <c r="T543"/>
      <c r="U543"/>
      <c r="W543"/>
      <c r="X543"/>
    </row>
    <row r="544" spans="1:24">
      <c r="A544" s="71"/>
      <c r="B544" s="71"/>
      <c r="C544" s="71"/>
      <c r="D544" s="6"/>
      <c r="E544" s="6"/>
      <c r="F544" s="6"/>
      <c r="G544" s="6"/>
      <c r="H544" s="6"/>
      <c r="I544" s="6"/>
      <c r="J544" s="6"/>
      <c r="K544" s="73"/>
      <c r="L544" s="16"/>
      <c r="M544" s="27" t="str">
        <f>IFERROR(VLOOKUP(Tableau1[[#This Row],[Local Libellé Normé]],TABLES!$A$2:$F$156,3,FALSE),"-")</f>
        <v>-</v>
      </c>
      <c r="N544" s="27" t="str">
        <f>IFERROR(VLOOKUP(Tableau1[[#This Row],[Local Libellé Normé]],TABLES!$A$2:$F$156,5,FALSE),"-")</f>
        <v>-</v>
      </c>
      <c r="O544" s="27" t="str">
        <f>IFERROR(VLOOKUP(Tableau1[[#This Row],[Local Libellé Normé]],TABLES!$A$2:$F$156,4,FALSE),"-")</f>
        <v>-</v>
      </c>
      <c r="P544" s="27" t="str">
        <f>IFERROR(VLOOKUP(Tableau1[[#This Row],[Local Libellé Normé]],TABLES!$A$2:$F$156,6,FALSE),"-")</f>
        <v>-</v>
      </c>
      <c r="Q544" s="27" t="str">
        <f>IFERROR(VLOOKUP(Tableau1[[#This Row],[Local Libellé Normé]],TABLES!$A$2:$F$156,2,FALSE),"-")</f>
        <v>-</v>
      </c>
      <c r="R544" s="27" t="str">
        <f>Tableau1[[#This Row],[CODE Activite]]&amp;"-"&amp;Tableau1[[#This Row],[CODE Sous Activite]]&amp;"-"&amp;Tableau1[[#This Row],[CODE Local]]</f>
        <v>-----</v>
      </c>
      <c r="S544"/>
      <c r="T544"/>
      <c r="U544"/>
      <c r="W544"/>
      <c r="X544"/>
    </row>
    <row r="545" spans="1:24">
      <c r="A545" s="71"/>
      <c r="B545" s="71"/>
      <c r="C545" s="71"/>
      <c r="D545" s="6"/>
      <c r="E545" s="6"/>
      <c r="F545" s="6"/>
      <c r="G545" s="6"/>
      <c r="H545" s="6"/>
      <c r="I545" s="6"/>
      <c r="J545" s="6"/>
      <c r="K545" s="73"/>
      <c r="L545" s="16"/>
      <c r="M545" s="27" t="str">
        <f>IFERROR(VLOOKUP(Tableau1[[#This Row],[Local Libellé Normé]],TABLES!$A$2:$F$156,3,FALSE),"-")</f>
        <v>-</v>
      </c>
      <c r="N545" s="27" t="str">
        <f>IFERROR(VLOOKUP(Tableau1[[#This Row],[Local Libellé Normé]],TABLES!$A$2:$F$156,5,FALSE),"-")</f>
        <v>-</v>
      </c>
      <c r="O545" s="27" t="str">
        <f>IFERROR(VLOOKUP(Tableau1[[#This Row],[Local Libellé Normé]],TABLES!$A$2:$F$156,4,FALSE),"-")</f>
        <v>-</v>
      </c>
      <c r="P545" s="27" t="str">
        <f>IFERROR(VLOOKUP(Tableau1[[#This Row],[Local Libellé Normé]],TABLES!$A$2:$F$156,6,FALSE),"-")</f>
        <v>-</v>
      </c>
      <c r="Q545" s="27" t="str">
        <f>IFERROR(VLOOKUP(Tableau1[[#This Row],[Local Libellé Normé]],TABLES!$A$2:$F$156,2,FALSE),"-")</f>
        <v>-</v>
      </c>
      <c r="R545" s="27" t="str">
        <f>Tableau1[[#This Row],[CODE Activite]]&amp;"-"&amp;Tableau1[[#This Row],[CODE Sous Activite]]&amp;"-"&amp;Tableau1[[#This Row],[CODE Local]]</f>
        <v>-----</v>
      </c>
      <c r="S545"/>
      <c r="T545"/>
      <c r="U545"/>
      <c r="W545"/>
      <c r="X545"/>
    </row>
    <row r="546" spans="1:24">
      <c r="A546" s="71"/>
      <c r="B546" s="71"/>
      <c r="C546" s="71"/>
      <c r="D546" s="6"/>
      <c r="E546" s="6"/>
      <c r="F546" s="6"/>
      <c r="G546" s="6"/>
      <c r="H546" s="6"/>
      <c r="I546" s="6"/>
      <c r="J546" s="6"/>
      <c r="K546" s="73"/>
      <c r="L546" s="16"/>
      <c r="M546" s="27" t="str">
        <f>IFERROR(VLOOKUP(Tableau1[[#This Row],[Local Libellé Normé]],TABLES!$A$2:$F$156,3,FALSE),"-")</f>
        <v>-</v>
      </c>
      <c r="N546" s="27" t="str">
        <f>IFERROR(VLOOKUP(Tableau1[[#This Row],[Local Libellé Normé]],TABLES!$A$2:$F$156,5,FALSE),"-")</f>
        <v>-</v>
      </c>
      <c r="O546" s="27" t="str">
        <f>IFERROR(VLOOKUP(Tableau1[[#This Row],[Local Libellé Normé]],TABLES!$A$2:$F$156,4,FALSE),"-")</f>
        <v>-</v>
      </c>
      <c r="P546" s="27" t="str">
        <f>IFERROR(VLOOKUP(Tableau1[[#This Row],[Local Libellé Normé]],TABLES!$A$2:$F$156,6,FALSE),"-")</f>
        <v>-</v>
      </c>
      <c r="Q546" s="27" t="str">
        <f>IFERROR(VLOOKUP(Tableau1[[#This Row],[Local Libellé Normé]],TABLES!$A$2:$F$156,2,FALSE),"-")</f>
        <v>-</v>
      </c>
      <c r="R546" s="27" t="str">
        <f>Tableau1[[#This Row],[CODE Activite]]&amp;"-"&amp;Tableau1[[#This Row],[CODE Sous Activite]]&amp;"-"&amp;Tableau1[[#This Row],[CODE Local]]</f>
        <v>-----</v>
      </c>
      <c r="S546"/>
      <c r="T546"/>
      <c r="U546"/>
      <c r="W546"/>
      <c r="X546"/>
    </row>
    <row r="547" spans="1:24">
      <c r="A547" s="71"/>
      <c r="B547" s="71"/>
      <c r="C547" s="71"/>
      <c r="D547" s="6"/>
      <c r="E547" s="6"/>
      <c r="F547" s="6"/>
      <c r="G547" s="6"/>
      <c r="H547" s="6"/>
      <c r="I547" s="6"/>
      <c r="J547" s="6"/>
      <c r="K547" s="73"/>
      <c r="L547" s="16"/>
      <c r="M547" s="27" t="str">
        <f>IFERROR(VLOOKUP(Tableau1[[#This Row],[Local Libellé Normé]],TABLES!$A$2:$F$156,3,FALSE),"-")</f>
        <v>-</v>
      </c>
      <c r="N547" s="27" t="str">
        <f>IFERROR(VLOOKUP(Tableau1[[#This Row],[Local Libellé Normé]],TABLES!$A$2:$F$156,5,FALSE),"-")</f>
        <v>-</v>
      </c>
      <c r="O547" s="27" t="str">
        <f>IFERROR(VLOOKUP(Tableau1[[#This Row],[Local Libellé Normé]],TABLES!$A$2:$F$156,4,FALSE),"-")</f>
        <v>-</v>
      </c>
      <c r="P547" s="27" t="str">
        <f>IFERROR(VLOOKUP(Tableau1[[#This Row],[Local Libellé Normé]],TABLES!$A$2:$F$156,6,FALSE),"-")</f>
        <v>-</v>
      </c>
      <c r="Q547" s="27" t="str">
        <f>IFERROR(VLOOKUP(Tableau1[[#This Row],[Local Libellé Normé]],TABLES!$A$2:$F$156,2,FALSE),"-")</f>
        <v>-</v>
      </c>
      <c r="R547" s="27" t="str">
        <f>Tableau1[[#This Row],[CODE Activite]]&amp;"-"&amp;Tableau1[[#This Row],[CODE Sous Activite]]&amp;"-"&amp;Tableau1[[#This Row],[CODE Local]]</f>
        <v>-----</v>
      </c>
      <c r="S547"/>
      <c r="T547"/>
      <c r="U547"/>
      <c r="W547"/>
      <c r="X547"/>
    </row>
    <row r="548" spans="1:24">
      <c r="A548" s="71"/>
      <c r="B548" s="71"/>
      <c r="C548" s="71"/>
      <c r="D548" s="6"/>
      <c r="E548" s="6"/>
      <c r="F548" s="6"/>
      <c r="G548" s="6"/>
      <c r="H548" s="6"/>
      <c r="I548" s="6"/>
      <c r="J548" s="6"/>
      <c r="K548" s="73"/>
      <c r="L548" s="16"/>
      <c r="M548" s="27" t="str">
        <f>IFERROR(VLOOKUP(Tableau1[[#This Row],[Local Libellé Normé]],TABLES!$A$2:$F$156,3,FALSE),"-")</f>
        <v>-</v>
      </c>
      <c r="N548" s="27" t="str">
        <f>IFERROR(VLOOKUP(Tableau1[[#This Row],[Local Libellé Normé]],TABLES!$A$2:$F$156,5,FALSE),"-")</f>
        <v>-</v>
      </c>
      <c r="O548" s="27" t="str">
        <f>IFERROR(VLOOKUP(Tableau1[[#This Row],[Local Libellé Normé]],TABLES!$A$2:$F$156,4,FALSE),"-")</f>
        <v>-</v>
      </c>
      <c r="P548" s="27" t="str">
        <f>IFERROR(VLOOKUP(Tableau1[[#This Row],[Local Libellé Normé]],TABLES!$A$2:$F$156,6,FALSE),"-")</f>
        <v>-</v>
      </c>
      <c r="Q548" s="27" t="str">
        <f>IFERROR(VLOOKUP(Tableau1[[#This Row],[Local Libellé Normé]],TABLES!$A$2:$F$156,2,FALSE),"-")</f>
        <v>-</v>
      </c>
      <c r="R548" s="27" t="str">
        <f>Tableau1[[#This Row],[CODE Activite]]&amp;"-"&amp;Tableau1[[#This Row],[CODE Sous Activite]]&amp;"-"&amp;Tableau1[[#This Row],[CODE Local]]</f>
        <v>-----</v>
      </c>
      <c r="S548"/>
      <c r="T548"/>
      <c r="U548"/>
      <c r="W548"/>
      <c r="X548"/>
    </row>
    <row r="549" spans="1:24">
      <c r="A549" s="71"/>
      <c r="B549" s="71"/>
      <c r="C549" s="71"/>
      <c r="D549" s="6"/>
      <c r="E549" s="6"/>
      <c r="F549" s="6"/>
      <c r="G549" s="6"/>
      <c r="H549" s="6"/>
      <c r="I549" s="6"/>
      <c r="J549" s="6"/>
      <c r="K549" s="73"/>
      <c r="L549" s="16"/>
      <c r="M549" s="27" t="str">
        <f>IFERROR(VLOOKUP(Tableau1[[#This Row],[Local Libellé Normé]],TABLES!$A$2:$F$156,3,FALSE),"-")</f>
        <v>-</v>
      </c>
      <c r="N549" s="27" t="str">
        <f>IFERROR(VLOOKUP(Tableau1[[#This Row],[Local Libellé Normé]],TABLES!$A$2:$F$156,5,FALSE),"-")</f>
        <v>-</v>
      </c>
      <c r="O549" s="27" t="str">
        <f>IFERROR(VLOOKUP(Tableau1[[#This Row],[Local Libellé Normé]],TABLES!$A$2:$F$156,4,FALSE),"-")</f>
        <v>-</v>
      </c>
      <c r="P549" s="27" t="str">
        <f>IFERROR(VLOOKUP(Tableau1[[#This Row],[Local Libellé Normé]],TABLES!$A$2:$F$156,6,FALSE),"-")</f>
        <v>-</v>
      </c>
      <c r="Q549" s="27" t="str">
        <f>IFERROR(VLOOKUP(Tableau1[[#This Row],[Local Libellé Normé]],TABLES!$A$2:$F$156,2,FALSE),"-")</f>
        <v>-</v>
      </c>
      <c r="R549" s="27" t="str">
        <f>Tableau1[[#This Row],[CODE Activite]]&amp;"-"&amp;Tableau1[[#This Row],[CODE Sous Activite]]&amp;"-"&amp;Tableau1[[#This Row],[CODE Local]]</f>
        <v>-----</v>
      </c>
      <c r="S549"/>
      <c r="T549"/>
      <c r="U549"/>
      <c r="W549"/>
      <c r="X549"/>
    </row>
    <row r="550" spans="1:24">
      <c r="A550" s="71"/>
      <c r="B550" s="71"/>
      <c r="C550" s="71"/>
      <c r="D550" s="6"/>
      <c r="E550" s="6"/>
      <c r="F550" s="6"/>
      <c r="G550" s="6"/>
      <c r="H550" s="6"/>
      <c r="I550" s="6"/>
      <c r="J550" s="6"/>
      <c r="K550" s="73"/>
      <c r="L550" s="16"/>
      <c r="M550" s="27" t="str">
        <f>IFERROR(VLOOKUP(Tableau1[[#This Row],[Local Libellé Normé]],TABLES!$A$2:$F$156,3,FALSE),"-")</f>
        <v>-</v>
      </c>
      <c r="N550" s="27" t="str">
        <f>IFERROR(VLOOKUP(Tableau1[[#This Row],[Local Libellé Normé]],TABLES!$A$2:$F$156,5,FALSE),"-")</f>
        <v>-</v>
      </c>
      <c r="O550" s="27" t="str">
        <f>IFERROR(VLOOKUP(Tableau1[[#This Row],[Local Libellé Normé]],TABLES!$A$2:$F$156,4,FALSE),"-")</f>
        <v>-</v>
      </c>
      <c r="P550" s="27" t="str">
        <f>IFERROR(VLOOKUP(Tableau1[[#This Row],[Local Libellé Normé]],TABLES!$A$2:$F$156,6,FALSE),"-")</f>
        <v>-</v>
      </c>
      <c r="Q550" s="27" t="str">
        <f>IFERROR(VLOOKUP(Tableau1[[#This Row],[Local Libellé Normé]],TABLES!$A$2:$F$156,2,FALSE),"-")</f>
        <v>-</v>
      </c>
      <c r="R550" s="27" t="str">
        <f>Tableau1[[#This Row],[CODE Activite]]&amp;"-"&amp;Tableau1[[#This Row],[CODE Sous Activite]]&amp;"-"&amp;Tableau1[[#This Row],[CODE Local]]</f>
        <v>-----</v>
      </c>
      <c r="S550"/>
      <c r="T550"/>
      <c r="U550"/>
      <c r="W550"/>
      <c r="X550"/>
    </row>
    <row r="551" spans="1:24">
      <c r="A551" s="71"/>
      <c r="B551" s="71"/>
      <c r="C551" s="71"/>
      <c r="D551" s="6"/>
      <c r="E551" s="6"/>
      <c r="F551" s="6"/>
      <c r="G551" s="6"/>
      <c r="H551" s="6"/>
      <c r="I551" s="6"/>
      <c r="J551" s="6"/>
      <c r="K551" s="73"/>
      <c r="L551" s="16"/>
      <c r="M551" s="27" t="str">
        <f>IFERROR(VLOOKUP(Tableau1[[#This Row],[Local Libellé Normé]],TABLES!$A$2:$F$156,3,FALSE),"-")</f>
        <v>-</v>
      </c>
      <c r="N551" s="27" t="str">
        <f>IFERROR(VLOOKUP(Tableau1[[#This Row],[Local Libellé Normé]],TABLES!$A$2:$F$156,5,FALSE),"-")</f>
        <v>-</v>
      </c>
      <c r="O551" s="27" t="str">
        <f>IFERROR(VLOOKUP(Tableau1[[#This Row],[Local Libellé Normé]],TABLES!$A$2:$F$156,4,FALSE),"-")</f>
        <v>-</v>
      </c>
      <c r="P551" s="27" t="str">
        <f>IFERROR(VLOOKUP(Tableau1[[#This Row],[Local Libellé Normé]],TABLES!$A$2:$F$156,6,FALSE),"-")</f>
        <v>-</v>
      </c>
      <c r="Q551" s="27" t="str">
        <f>IFERROR(VLOOKUP(Tableau1[[#This Row],[Local Libellé Normé]],TABLES!$A$2:$F$156,2,FALSE),"-")</f>
        <v>-</v>
      </c>
      <c r="R551" s="27" t="str">
        <f>Tableau1[[#This Row],[CODE Activite]]&amp;"-"&amp;Tableau1[[#This Row],[CODE Sous Activite]]&amp;"-"&amp;Tableau1[[#This Row],[CODE Local]]</f>
        <v>-----</v>
      </c>
      <c r="S551"/>
      <c r="T551"/>
      <c r="U551"/>
      <c r="W551"/>
      <c r="X551"/>
    </row>
    <row r="552" spans="1:24">
      <c r="A552" s="71"/>
      <c r="B552" s="71"/>
      <c r="C552" s="71"/>
      <c r="D552" s="6"/>
      <c r="E552" s="6"/>
      <c r="F552" s="6"/>
      <c r="G552" s="6"/>
      <c r="H552" s="6"/>
      <c r="I552" s="6"/>
      <c r="J552" s="6"/>
      <c r="K552" s="73"/>
      <c r="L552" s="16"/>
      <c r="M552" s="27" t="str">
        <f>IFERROR(VLOOKUP(Tableau1[[#This Row],[Local Libellé Normé]],TABLES!$A$2:$F$156,3,FALSE),"-")</f>
        <v>-</v>
      </c>
      <c r="N552" s="27" t="str">
        <f>IFERROR(VLOOKUP(Tableau1[[#This Row],[Local Libellé Normé]],TABLES!$A$2:$F$156,5,FALSE),"-")</f>
        <v>-</v>
      </c>
      <c r="O552" s="27" t="str">
        <f>IFERROR(VLOOKUP(Tableau1[[#This Row],[Local Libellé Normé]],TABLES!$A$2:$F$156,4,FALSE),"-")</f>
        <v>-</v>
      </c>
      <c r="P552" s="27" t="str">
        <f>IFERROR(VLOOKUP(Tableau1[[#This Row],[Local Libellé Normé]],TABLES!$A$2:$F$156,6,FALSE),"-")</f>
        <v>-</v>
      </c>
      <c r="Q552" s="27" t="str">
        <f>IFERROR(VLOOKUP(Tableau1[[#This Row],[Local Libellé Normé]],TABLES!$A$2:$F$156,2,FALSE),"-")</f>
        <v>-</v>
      </c>
      <c r="R552" s="27" t="str">
        <f>Tableau1[[#This Row],[CODE Activite]]&amp;"-"&amp;Tableau1[[#This Row],[CODE Sous Activite]]&amp;"-"&amp;Tableau1[[#This Row],[CODE Local]]</f>
        <v>-----</v>
      </c>
      <c r="S552"/>
      <c r="T552"/>
      <c r="U552"/>
      <c r="W552"/>
      <c r="X552"/>
    </row>
    <row r="553" spans="1:24">
      <c r="A553" s="71"/>
      <c r="B553" s="71"/>
      <c r="C553" s="71"/>
      <c r="D553" s="6"/>
      <c r="E553" s="6"/>
      <c r="F553" s="6"/>
      <c r="G553" s="6"/>
      <c r="H553" s="6"/>
      <c r="I553" s="6"/>
      <c r="J553" s="6"/>
      <c r="K553" s="73"/>
      <c r="L553" s="16"/>
      <c r="M553" s="27" t="str">
        <f>IFERROR(VLOOKUP(Tableau1[[#This Row],[Local Libellé Normé]],TABLES!$A$2:$F$156,3,FALSE),"-")</f>
        <v>-</v>
      </c>
      <c r="N553" s="27" t="str">
        <f>IFERROR(VLOOKUP(Tableau1[[#This Row],[Local Libellé Normé]],TABLES!$A$2:$F$156,5,FALSE),"-")</f>
        <v>-</v>
      </c>
      <c r="O553" s="27" t="str">
        <f>IFERROR(VLOOKUP(Tableau1[[#This Row],[Local Libellé Normé]],TABLES!$A$2:$F$156,4,FALSE),"-")</f>
        <v>-</v>
      </c>
      <c r="P553" s="27" t="str">
        <f>IFERROR(VLOOKUP(Tableau1[[#This Row],[Local Libellé Normé]],TABLES!$A$2:$F$156,6,FALSE),"-")</f>
        <v>-</v>
      </c>
      <c r="Q553" s="27" t="str">
        <f>IFERROR(VLOOKUP(Tableau1[[#This Row],[Local Libellé Normé]],TABLES!$A$2:$F$156,2,FALSE),"-")</f>
        <v>-</v>
      </c>
      <c r="R553" s="27" t="str">
        <f>Tableau1[[#This Row],[CODE Activite]]&amp;"-"&amp;Tableau1[[#This Row],[CODE Sous Activite]]&amp;"-"&amp;Tableau1[[#This Row],[CODE Local]]</f>
        <v>-----</v>
      </c>
      <c r="S553"/>
      <c r="T553"/>
      <c r="U553"/>
      <c r="W553"/>
      <c r="X553"/>
    </row>
    <row r="554" spans="1:24">
      <c r="A554" s="71"/>
      <c r="B554" s="71"/>
      <c r="C554" s="71"/>
      <c r="D554" s="6"/>
      <c r="E554" s="6"/>
      <c r="F554" s="6"/>
      <c r="G554" s="6"/>
      <c r="H554" s="6"/>
      <c r="I554" s="6"/>
      <c r="J554" s="6"/>
      <c r="K554" s="73"/>
      <c r="L554" s="16"/>
      <c r="M554" s="27" t="str">
        <f>IFERROR(VLOOKUP(Tableau1[[#This Row],[Local Libellé Normé]],TABLES!$A$2:$F$156,3,FALSE),"-")</f>
        <v>-</v>
      </c>
      <c r="N554" s="27" t="str">
        <f>IFERROR(VLOOKUP(Tableau1[[#This Row],[Local Libellé Normé]],TABLES!$A$2:$F$156,5,FALSE),"-")</f>
        <v>-</v>
      </c>
      <c r="O554" s="27" t="str">
        <f>IFERROR(VLOOKUP(Tableau1[[#This Row],[Local Libellé Normé]],TABLES!$A$2:$F$156,4,FALSE),"-")</f>
        <v>-</v>
      </c>
      <c r="P554" s="27" t="str">
        <f>IFERROR(VLOOKUP(Tableau1[[#This Row],[Local Libellé Normé]],TABLES!$A$2:$F$156,6,FALSE),"-")</f>
        <v>-</v>
      </c>
      <c r="Q554" s="27" t="str">
        <f>IFERROR(VLOOKUP(Tableau1[[#This Row],[Local Libellé Normé]],TABLES!$A$2:$F$156,2,FALSE),"-")</f>
        <v>-</v>
      </c>
      <c r="R554" s="27" t="str">
        <f>Tableau1[[#This Row],[CODE Activite]]&amp;"-"&amp;Tableau1[[#This Row],[CODE Sous Activite]]&amp;"-"&amp;Tableau1[[#This Row],[CODE Local]]</f>
        <v>-----</v>
      </c>
      <c r="S554"/>
      <c r="T554"/>
      <c r="U554"/>
      <c r="W554"/>
      <c r="X554"/>
    </row>
    <row r="555" spans="1:24">
      <c r="A555" s="71"/>
      <c r="B555" s="71"/>
      <c r="C555" s="71"/>
      <c r="D555" s="6"/>
      <c r="E555" s="6"/>
      <c r="F555" s="6"/>
      <c r="G555" s="6"/>
      <c r="H555" s="6"/>
      <c r="I555" s="6"/>
      <c r="J555" s="6"/>
      <c r="K555" s="73"/>
      <c r="L555" s="16"/>
      <c r="M555" s="27" t="str">
        <f>IFERROR(VLOOKUP(Tableau1[[#This Row],[Local Libellé Normé]],TABLES!$A$2:$F$156,3,FALSE),"-")</f>
        <v>-</v>
      </c>
      <c r="N555" s="27" t="str">
        <f>IFERROR(VLOOKUP(Tableau1[[#This Row],[Local Libellé Normé]],TABLES!$A$2:$F$156,5,FALSE),"-")</f>
        <v>-</v>
      </c>
      <c r="O555" s="27" t="str">
        <f>IFERROR(VLOOKUP(Tableau1[[#This Row],[Local Libellé Normé]],TABLES!$A$2:$F$156,4,FALSE),"-")</f>
        <v>-</v>
      </c>
      <c r="P555" s="27" t="str">
        <f>IFERROR(VLOOKUP(Tableau1[[#This Row],[Local Libellé Normé]],TABLES!$A$2:$F$156,6,FALSE),"-")</f>
        <v>-</v>
      </c>
      <c r="Q555" s="27" t="str">
        <f>IFERROR(VLOOKUP(Tableau1[[#This Row],[Local Libellé Normé]],TABLES!$A$2:$F$156,2,FALSE),"-")</f>
        <v>-</v>
      </c>
      <c r="R555" s="27" t="str">
        <f>Tableau1[[#This Row],[CODE Activite]]&amp;"-"&amp;Tableau1[[#This Row],[CODE Sous Activite]]&amp;"-"&amp;Tableau1[[#This Row],[CODE Local]]</f>
        <v>-----</v>
      </c>
      <c r="S555"/>
      <c r="T555"/>
      <c r="U555"/>
      <c r="W555"/>
      <c r="X555"/>
    </row>
    <row r="556" spans="1:24">
      <c r="A556" s="71"/>
      <c r="B556" s="71"/>
      <c r="C556" s="71"/>
      <c r="D556" s="6"/>
      <c r="E556" s="6"/>
      <c r="F556" s="6"/>
      <c r="G556" s="6"/>
      <c r="H556" s="6"/>
      <c r="I556" s="6"/>
      <c r="J556" s="6"/>
      <c r="K556" s="73"/>
      <c r="L556" s="16"/>
      <c r="M556" s="27" t="str">
        <f>IFERROR(VLOOKUP(Tableau1[[#This Row],[Local Libellé Normé]],TABLES!$A$2:$F$156,3,FALSE),"-")</f>
        <v>-</v>
      </c>
      <c r="N556" s="27" t="str">
        <f>IFERROR(VLOOKUP(Tableau1[[#This Row],[Local Libellé Normé]],TABLES!$A$2:$F$156,5,FALSE),"-")</f>
        <v>-</v>
      </c>
      <c r="O556" s="27" t="str">
        <f>IFERROR(VLOOKUP(Tableau1[[#This Row],[Local Libellé Normé]],TABLES!$A$2:$F$156,4,FALSE),"-")</f>
        <v>-</v>
      </c>
      <c r="P556" s="27" t="str">
        <f>IFERROR(VLOOKUP(Tableau1[[#This Row],[Local Libellé Normé]],TABLES!$A$2:$F$156,6,FALSE),"-")</f>
        <v>-</v>
      </c>
      <c r="Q556" s="27" t="str">
        <f>IFERROR(VLOOKUP(Tableau1[[#This Row],[Local Libellé Normé]],TABLES!$A$2:$F$156,2,FALSE),"-")</f>
        <v>-</v>
      </c>
      <c r="R556" s="27" t="str">
        <f>Tableau1[[#This Row],[CODE Activite]]&amp;"-"&amp;Tableau1[[#This Row],[CODE Sous Activite]]&amp;"-"&amp;Tableau1[[#This Row],[CODE Local]]</f>
        <v>-----</v>
      </c>
      <c r="S556"/>
      <c r="T556"/>
      <c r="U556"/>
      <c r="W556"/>
      <c r="X556"/>
    </row>
    <row r="557" spans="1:24">
      <c r="A557" s="71"/>
      <c r="B557" s="71"/>
      <c r="C557" s="71"/>
      <c r="D557" s="6"/>
      <c r="E557" s="6"/>
      <c r="F557" s="6"/>
      <c r="G557" s="6"/>
      <c r="H557" s="6"/>
      <c r="I557" s="6"/>
      <c r="J557" s="6"/>
      <c r="K557" s="73"/>
      <c r="L557" s="16"/>
      <c r="M557" s="27" t="str">
        <f>IFERROR(VLOOKUP(Tableau1[[#This Row],[Local Libellé Normé]],TABLES!$A$2:$F$156,3,FALSE),"-")</f>
        <v>-</v>
      </c>
      <c r="N557" s="27" t="str">
        <f>IFERROR(VLOOKUP(Tableau1[[#This Row],[Local Libellé Normé]],TABLES!$A$2:$F$156,5,FALSE),"-")</f>
        <v>-</v>
      </c>
      <c r="O557" s="27" t="str">
        <f>IFERROR(VLOOKUP(Tableau1[[#This Row],[Local Libellé Normé]],TABLES!$A$2:$F$156,4,FALSE),"-")</f>
        <v>-</v>
      </c>
      <c r="P557" s="27" t="str">
        <f>IFERROR(VLOOKUP(Tableau1[[#This Row],[Local Libellé Normé]],TABLES!$A$2:$F$156,6,FALSE),"-")</f>
        <v>-</v>
      </c>
      <c r="Q557" s="27" t="str">
        <f>IFERROR(VLOOKUP(Tableau1[[#This Row],[Local Libellé Normé]],TABLES!$A$2:$F$156,2,FALSE),"-")</f>
        <v>-</v>
      </c>
      <c r="R557" s="27" t="str">
        <f>Tableau1[[#This Row],[CODE Activite]]&amp;"-"&amp;Tableau1[[#This Row],[CODE Sous Activite]]&amp;"-"&amp;Tableau1[[#This Row],[CODE Local]]</f>
        <v>-----</v>
      </c>
      <c r="S557"/>
      <c r="T557"/>
      <c r="U557"/>
      <c r="W557"/>
      <c r="X557"/>
    </row>
    <row r="558" spans="1:24">
      <c r="A558" s="71"/>
      <c r="B558" s="71"/>
      <c r="C558" s="71"/>
      <c r="D558" s="6"/>
      <c r="E558" s="6"/>
      <c r="F558" s="6"/>
      <c r="G558" s="6"/>
      <c r="H558" s="6"/>
      <c r="I558" s="6"/>
      <c r="J558" s="6"/>
      <c r="K558" s="73"/>
      <c r="L558" s="16"/>
      <c r="M558" s="27" t="str">
        <f>IFERROR(VLOOKUP(Tableau1[[#This Row],[Local Libellé Normé]],TABLES!$A$2:$F$156,3,FALSE),"-")</f>
        <v>-</v>
      </c>
      <c r="N558" s="27" t="str">
        <f>IFERROR(VLOOKUP(Tableau1[[#This Row],[Local Libellé Normé]],TABLES!$A$2:$F$156,5,FALSE),"-")</f>
        <v>-</v>
      </c>
      <c r="O558" s="27" t="str">
        <f>IFERROR(VLOOKUP(Tableau1[[#This Row],[Local Libellé Normé]],TABLES!$A$2:$F$156,4,FALSE),"-")</f>
        <v>-</v>
      </c>
      <c r="P558" s="27" t="str">
        <f>IFERROR(VLOOKUP(Tableau1[[#This Row],[Local Libellé Normé]],TABLES!$A$2:$F$156,6,FALSE),"-")</f>
        <v>-</v>
      </c>
      <c r="Q558" s="27" t="str">
        <f>IFERROR(VLOOKUP(Tableau1[[#This Row],[Local Libellé Normé]],TABLES!$A$2:$F$156,2,FALSE),"-")</f>
        <v>-</v>
      </c>
      <c r="R558" s="27" t="str">
        <f>Tableau1[[#This Row],[CODE Activite]]&amp;"-"&amp;Tableau1[[#This Row],[CODE Sous Activite]]&amp;"-"&amp;Tableau1[[#This Row],[CODE Local]]</f>
        <v>-----</v>
      </c>
      <c r="S558"/>
      <c r="T558"/>
      <c r="U558"/>
      <c r="W558"/>
      <c r="X558"/>
    </row>
    <row r="559" spans="1:24">
      <c r="A559" s="71"/>
      <c r="B559" s="71"/>
      <c r="C559" s="71"/>
      <c r="D559" s="6"/>
      <c r="E559" s="6"/>
      <c r="F559" s="6"/>
      <c r="G559" s="6"/>
      <c r="H559" s="6"/>
      <c r="I559" s="6"/>
      <c r="J559" s="6"/>
      <c r="K559" s="73"/>
      <c r="L559" s="16"/>
      <c r="M559" s="27" t="str">
        <f>IFERROR(VLOOKUP(Tableau1[[#This Row],[Local Libellé Normé]],TABLES!$A$2:$F$156,3,FALSE),"-")</f>
        <v>-</v>
      </c>
      <c r="N559" s="27" t="str">
        <f>IFERROR(VLOOKUP(Tableau1[[#This Row],[Local Libellé Normé]],TABLES!$A$2:$F$156,5,FALSE),"-")</f>
        <v>-</v>
      </c>
      <c r="O559" s="27" t="str">
        <f>IFERROR(VLOOKUP(Tableau1[[#This Row],[Local Libellé Normé]],TABLES!$A$2:$F$156,4,FALSE),"-")</f>
        <v>-</v>
      </c>
      <c r="P559" s="27" t="str">
        <f>IFERROR(VLOOKUP(Tableau1[[#This Row],[Local Libellé Normé]],TABLES!$A$2:$F$156,6,FALSE),"-")</f>
        <v>-</v>
      </c>
      <c r="Q559" s="27" t="str">
        <f>IFERROR(VLOOKUP(Tableau1[[#This Row],[Local Libellé Normé]],TABLES!$A$2:$F$156,2,FALSE),"-")</f>
        <v>-</v>
      </c>
      <c r="R559" s="27" t="str">
        <f>Tableau1[[#This Row],[CODE Activite]]&amp;"-"&amp;Tableau1[[#This Row],[CODE Sous Activite]]&amp;"-"&amp;Tableau1[[#This Row],[CODE Local]]</f>
        <v>-----</v>
      </c>
      <c r="S559"/>
      <c r="T559"/>
      <c r="U559"/>
      <c r="W559"/>
      <c r="X559"/>
    </row>
    <row r="560" spans="1:24">
      <c r="A560" s="71"/>
      <c r="B560" s="71"/>
      <c r="C560" s="71"/>
      <c r="D560" s="6"/>
      <c r="E560" s="6"/>
      <c r="F560" s="6"/>
      <c r="G560" s="6"/>
      <c r="H560" s="6"/>
      <c r="I560" s="6"/>
      <c r="J560" s="6"/>
      <c r="K560" s="73"/>
      <c r="L560" s="16"/>
      <c r="M560" s="27" t="str">
        <f>IFERROR(VLOOKUP(Tableau1[[#This Row],[Local Libellé Normé]],TABLES!$A$2:$F$156,3,FALSE),"-")</f>
        <v>-</v>
      </c>
      <c r="N560" s="27" t="str">
        <f>IFERROR(VLOOKUP(Tableau1[[#This Row],[Local Libellé Normé]],TABLES!$A$2:$F$156,5,FALSE),"-")</f>
        <v>-</v>
      </c>
      <c r="O560" s="27" t="str">
        <f>IFERROR(VLOOKUP(Tableau1[[#This Row],[Local Libellé Normé]],TABLES!$A$2:$F$156,4,FALSE),"-")</f>
        <v>-</v>
      </c>
      <c r="P560" s="27" t="str">
        <f>IFERROR(VLOOKUP(Tableau1[[#This Row],[Local Libellé Normé]],TABLES!$A$2:$F$156,6,FALSE),"-")</f>
        <v>-</v>
      </c>
      <c r="Q560" s="27" t="str">
        <f>IFERROR(VLOOKUP(Tableau1[[#This Row],[Local Libellé Normé]],TABLES!$A$2:$F$156,2,FALSE),"-")</f>
        <v>-</v>
      </c>
      <c r="R560" s="27" t="str">
        <f>Tableau1[[#This Row],[CODE Activite]]&amp;"-"&amp;Tableau1[[#This Row],[CODE Sous Activite]]&amp;"-"&amp;Tableau1[[#This Row],[CODE Local]]</f>
        <v>-----</v>
      </c>
      <c r="S560"/>
      <c r="T560"/>
      <c r="U560"/>
      <c r="W560"/>
      <c r="X560"/>
    </row>
    <row r="561" spans="1:24">
      <c r="A561" s="71"/>
      <c r="B561" s="71"/>
      <c r="C561" s="71"/>
      <c r="D561" s="6"/>
      <c r="E561" s="6"/>
      <c r="F561" s="6"/>
      <c r="G561" s="6"/>
      <c r="H561" s="6"/>
      <c r="I561" s="6"/>
      <c r="J561" s="6"/>
      <c r="K561" s="73"/>
      <c r="L561" s="16"/>
      <c r="M561" s="27" t="str">
        <f>IFERROR(VLOOKUP(Tableau1[[#This Row],[Local Libellé Normé]],TABLES!$A$2:$F$156,3,FALSE),"-")</f>
        <v>-</v>
      </c>
      <c r="N561" s="27" t="str">
        <f>IFERROR(VLOOKUP(Tableau1[[#This Row],[Local Libellé Normé]],TABLES!$A$2:$F$156,5,FALSE),"-")</f>
        <v>-</v>
      </c>
      <c r="O561" s="27" t="str">
        <f>IFERROR(VLOOKUP(Tableau1[[#This Row],[Local Libellé Normé]],TABLES!$A$2:$F$156,4,FALSE),"-")</f>
        <v>-</v>
      </c>
      <c r="P561" s="27" t="str">
        <f>IFERROR(VLOOKUP(Tableau1[[#This Row],[Local Libellé Normé]],TABLES!$A$2:$F$156,6,FALSE),"-")</f>
        <v>-</v>
      </c>
      <c r="Q561" s="27" t="str">
        <f>IFERROR(VLOOKUP(Tableau1[[#This Row],[Local Libellé Normé]],TABLES!$A$2:$F$156,2,FALSE),"-")</f>
        <v>-</v>
      </c>
      <c r="R561" s="27" t="str">
        <f>Tableau1[[#This Row],[CODE Activite]]&amp;"-"&amp;Tableau1[[#This Row],[CODE Sous Activite]]&amp;"-"&amp;Tableau1[[#This Row],[CODE Local]]</f>
        <v>-----</v>
      </c>
      <c r="S561"/>
      <c r="T561"/>
      <c r="U561"/>
      <c r="W561"/>
      <c r="X561"/>
    </row>
    <row r="562" spans="1:24">
      <c r="A562" s="71"/>
      <c r="B562" s="71"/>
      <c r="C562" s="71"/>
      <c r="D562" s="6"/>
      <c r="E562" s="6"/>
      <c r="F562" s="6"/>
      <c r="G562" s="6"/>
      <c r="H562" s="6"/>
      <c r="I562" s="6"/>
      <c r="J562" s="6"/>
      <c r="K562" s="73"/>
      <c r="L562" s="16"/>
      <c r="M562" s="27" t="str">
        <f>IFERROR(VLOOKUP(Tableau1[[#This Row],[Local Libellé Normé]],TABLES!$A$2:$F$156,3,FALSE),"-")</f>
        <v>-</v>
      </c>
      <c r="N562" s="27" t="str">
        <f>IFERROR(VLOOKUP(Tableau1[[#This Row],[Local Libellé Normé]],TABLES!$A$2:$F$156,5,FALSE),"-")</f>
        <v>-</v>
      </c>
      <c r="O562" s="27" t="str">
        <f>IFERROR(VLOOKUP(Tableau1[[#This Row],[Local Libellé Normé]],TABLES!$A$2:$F$156,4,FALSE),"-")</f>
        <v>-</v>
      </c>
      <c r="P562" s="27" t="str">
        <f>IFERROR(VLOOKUP(Tableau1[[#This Row],[Local Libellé Normé]],TABLES!$A$2:$F$156,6,FALSE),"-")</f>
        <v>-</v>
      </c>
      <c r="Q562" s="27" t="str">
        <f>IFERROR(VLOOKUP(Tableau1[[#This Row],[Local Libellé Normé]],TABLES!$A$2:$F$156,2,FALSE),"-")</f>
        <v>-</v>
      </c>
      <c r="R562" s="27" t="str">
        <f>Tableau1[[#This Row],[CODE Activite]]&amp;"-"&amp;Tableau1[[#This Row],[CODE Sous Activite]]&amp;"-"&amp;Tableau1[[#This Row],[CODE Local]]</f>
        <v>-----</v>
      </c>
      <c r="S562"/>
      <c r="T562"/>
      <c r="U562"/>
      <c r="W562"/>
      <c r="X562"/>
    </row>
    <row r="563" spans="1:24">
      <c r="A563" s="71"/>
      <c r="B563" s="71"/>
      <c r="C563" s="71"/>
      <c r="D563" s="6"/>
      <c r="E563" s="6"/>
      <c r="F563" s="6"/>
      <c r="G563" s="6"/>
      <c r="H563" s="6"/>
      <c r="I563" s="6"/>
      <c r="J563" s="6"/>
      <c r="K563" s="73"/>
      <c r="L563" s="16"/>
      <c r="M563" s="27" t="str">
        <f>IFERROR(VLOOKUP(Tableau1[[#This Row],[Local Libellé Normé]],TABLES!$A$2:$F$156,3,FALSE),"-")</f>
        <v>-</v>
      </c>
      <c r="N563" s="27" t="str">
        <f>IFERROR(VLOOKUP(Tableau1[[#This Row],[Local Libellé Normé]],TABLES!$A$2:$F$156,5,FALSE),"-")</f>
        <v>-</v>
      </c>
      <c r="O563" s="27" t="str">
        <f>IFERROR(VLOOKUP(Tableau1[[#This Row],[Local Libellé Normé]],TABLES!$A$2:$F$156,4,FALSE),"-")</f>
        <v>-</v>
      </c>
      <c r="P563" s="27" t="str">
        <f>IFERROR(VLOOKUP(Tableau1[[#This Row],[Local Libellé Normé]],TABLES!$A$2:$F$156,6,FALSE),"-")</f>
        <v>-</v>
      </c>
      <c r="Q563" s="27" t="str">
        <f>IFERROR(VLOOKUP(Tableau1[[#This Row],[Local Libellé Normé]],TABLES!$A$2:$F$156,2,FALSE),"-")</f>
        <v>-</v>
      </c>
      <c r="R563" s="27" t="str">
        <f>Tableau1[[#This Row],[CODE Activite]]&amp;"-"&amp;Tableau1[[#This Row],[CODE Sous Activite]]&amp;"-"&amp;Tableau1[[#This Row],[CODE Local]]</f>
        <v>-----</v>
      </c>
      <c r="S563"/>
      <c r="T563"/>
      <c r="U563"/>
      <c r="W563"/>
      <c r="X563"/>
    </row>
    <row r="564" spans="1:24">
      <c r="A564" s="71"/>
      <c r="B564" s="71"/>
      <c r="C564" s="71"/>
      <c r="D564" s="6"/>
      <c r="E564" s="6"/>
      <c r="F564" s="6"/>
      <c r="G564" s="6"/>
      <c r="H564" s="6"/>
      <c r="I564" s="6"/>
      <c r="J564" s="6"/>
      <c r="K564" s="73"/>
      <c r="L564" s="16"/>
      <c r="M564" s="27" t="str">
        <f>IFERROR(VLOOKUP(Tableau1[[#This Row],[Local Libellé Normé]],TABLES!$A$2:$F$156,3,FALSE),"-")</f>
        <v>-</v>
      </c>
      <c r="N564" s="27" t="str">
        <f>IFERROR(VLOOKUP(Tableau1[[#This Row],[Local Libellé Normé]],TABLES!$A$2:$F$156,5,FALSE),"-")</f>
        <v>-</v>
      </c>
      <c r="O564" s="27" t="str">
        <f>IFERROR(VLOOKUP(Tableau1[[#This Row],[Local Libellé Normé]],TABLES!$A$2:$F$156,4,FALSE),"-")</f>
        <v>-</v>
      </c>
      <c r="P564" s="27" t="str">
        <f>IFERROR(VLOOKUP(Tableau1[[#This Row],[Local Libellé Normé]],TABLES!$A$2:$F$156,6,FALSE),"-")</f>
        <v>-</v>
      </c>
      <c r="Q564" s="27" t="str">
        <f>IFERROR(VLOOKUP(Tableau1[[#This Row],[Local Libellé Normé]],TABLES!$A$2:$F$156,2,FALSE),"-")</f>
        <v>-</v>
      </c>
      <c r="R564" s="27" t="str">
        <f>Tableau1[[#This Row],[CODE Activite]]&amp;"-"&amp;Tableau1[[#This Row],[CODE Sous Activite]]&amp;"-"&amp;Tableau1[[#This Row],[CODE Local]]</f>
        <v>-----</v>
      </c>
      <c r="S564"/>
      <c r="T564"/>
      <c r="U564"/>
      <c r="W564"/>
      <c r="X564"/>
    </row>
    <row r="565" spans="1:24">
      <c r="A565" s="71"/>
      <c r="B565" s="71"/>
      <c r="C565" s="71"/>
      <c r="D565" s="6"/>
      <c r="E565" s="6"/>
      <c r="F565" s="6"/>
      <c r="G565" s="6"/>
      <c r="H565" s="6"/>
      <c r="I565" s="6"/>
      <c r="J565" s="6"/>
      <c r="K565" s="73"/>
      <c r="L565" s="16"/>
      <c r="M565" s="27" t="str">
        <f>IFERROR(VLOOKUP(Tableau1[[#This Row],[Local Libellé Normé]],TABLES!$A$2:$F$156,3,FALSE),"-")</f>
        <v>-</v>
      </c>
      <c r="N565" s="27" t="str">
        <f>IFERROR(VLOOKUP(Tableau1[[#This Row],[Local Libellé Normé]],TABLES!$A$2:$F$156,5,FALSE),"-")</f>
        <v>-</v>
      </c>
      <c r="O565" s="27" t="str">
        <f>IFERROR(VLOOKUP(Tableau1[[#This Row],[Local Libellé Normé]],TABLES!$A$2:$F$156,4,FALSE),"-")</f>
        <v>-</v>
      </c>
      <c r="P565" s="27" t="str">
        <f>IFERROR(VLOOKUP(Tableau1[[#This Row],[Local Libellé Normé]],TABLES!$A$2:$F$156,6,FALSE),"-")</f>
        <v>-</v>
      </c>
      <c r="Q565" s="27" t="str">
        <f>IFERROR(VLOOKUP(Tableau1[[#This Row],[Local Libellé Normé]],TABLES!$A$2:$F$156,2,FALSE),"-")</f>
        <v>-</v>
      </c>
      <c r="R565" s="27" t="str">
        <f>Tableau1[[#This Row],[CODE Activite]]&amp;"-"&amp;Tableau1[[#This Row],[CODE Sous Activite]]&amp;"-"&amp;Tableau1[[#This Row],[CODE Local]]</f>
        <v>-----</v>
      </c>
      <c r="S565"/>
      <c r="T565"/>
      <c r="U565"/>
      <c r="W565"/>
      <c r="X565"/>
    </row>
    <row r="566" spans="1:24">
      <c r="A566" s="71"/>
      <c r="B566" s="71"/>
      <c r="C566" s="71"/>
      <c r="D566" s="6"/>
      <c r="E566" s="6"/>
      <c r="F566" s="6"/>
      <c r="G566" s="6"/>
      <c r="H566" s="6"/>
      <c r="I566" s="6"/>
      <c r="J566" s="6"/>
      <c r="K566" s="73"/>
      <c r="L566" s="16"/>
      <c r="M566" s="27" t="str">
        <f>IFERROR(VLOOKUP(Tableau1[[#This Row],[Local Libellé Normé]],TABLES!$A$2:$F$156,3,FALSE),"-")</f>
        <v>-</v>
      </c>
      <c r="N566" s="27" t="str">
        <f>IFERROR(VLOOKUP(Tableau1[[#This Row],[Local Libellé Normé]],TABLES!$A$2:$F$156,5,FALSE),"-")</f>
        <v>-</v>
      </c>
      <c r="O566" s="27" t="str">
        <f>IFERROR(VLOOKUP(Tableau1[[#This Row],[Local Libellé Normé]],TABLES!$A$2:$F$156,4,FALSE),"-")</f>
        <v>-</v>
      </c>
      <c r="P566" s="27" t="str">
        <f>IFERROR(VLOOKUP(Tableau1[[#This Row],[Local Libellé Normé]],TABLES!$A$2:$F$156,6,FALSE),"-")</f>
        <v>-</v>
      </c>
      <c r="Q566" s="27" t="str">
        <f>IFERROR(VLOOKUP(Tableau1[[#This Row],[Local Libellé Normé]],TABLES!$A$2:$F$156,2,FALSE),"-")</f>
        <v>-</v>
      </c>
      <c r="R566" s="27" t="str">
        <f>Tableau1[[#This Row],[CODE Activite]]&amp;"-"&amp;Tableau1[[#This Row],[CODE Sous Activite]]&amp;"-"&amp;Tableau1[[#This Row],[CODE Local]]</f>
        <v>-----</v>
      </c>
      <c r="S566"/>
      <c r="T566"/>
      <c r="U566"/>
      <c r="W566"/>
      <c r="X566"/>
    </row>
    <row r="567" spans="1:24">
      <c r="A567" s="71"/>
      <c r="B567" s="71"/>
      <c r="C567" s="71"/>
      <c r="D567" s="6"/>
      <c r="E567" s="6"/>
      <c r="F567" s="6"/>
      <c r="G567" s="6"/>
      <c r="H567" s="6"/>
      <c r="I567" s="6"/>
      <c r="J567" s="6"/>
      <c r="K567" s="73"/>
      <c r="L567" s="16"/>
      <c r="M567" s="27" t="str">
        <f>IFERROR(VLOOKUP(Tableau1[[#This Row],[Local Libellé Normé]],TABLES!$A$2:$F$156,3,FALSE),"-")</f>
        <v>-</v>
      </c>
      <c r="N567" s="27" t="str">
        <f>IFERROR(VLOOKUP(Tableau1[[#This Row],[Local Libellé Normé]],TABLES!$A$2:$F$156,5,FALSE),"-")</f>
        <v>-</v>
      </c>
      <c r="O567" s="27" t="str">
        <f>IFERROR(VLOOKUP(Tableau1[[#This Row],[Local Libellé Normé]],TABLES!$A$2:$F$156,4,FALSE),"-")</f>
        <v>-</v>
      </c>
      <c r="P567" s="27" t="str">
        <f>IFERROR(VLOOKUP(Tableau1[[#This Row],[Local Libellé Normé]],TABLES!$A$2:$F$156,6,FALSE),"-")</f>
        <v>-</v>
      </c>
      <c r="Q567" s="27" t="str">
        <f>IFERROR(VLOOKUP(Tableau1[[#This Row],[Local Libellé Normé]],TABLES!$A$2:$F$156,2,FALSE),"-")</f>
        <v>-</v>
      </c>
      <c r="R567" s="27" t="str">
        <f>Tableau1[[#This Row],[CODE Activite]]&amp;"-"&amp;Tableau1[[#This Row],[CODE Sous Activite]]&amp;"-"&amp;Tableau1[[#This Row],[CODE Local]]</f>
        <v>-----</v>
      </c>
      <c r="S567"/>
      <c r="T567"/>
      <c r="U567"/>
      <c r="W567"/>
      <c r="X567"/>
    </row>
    <row r="568" spans="1:24">
      <c r="A568" s="71"/>
      <c r="B568" s="71"/>
      <c r="C568" s="71"/>
      <c r="D568" s="6"/>
      <c r="E568" s="6"/>
      <c r="F568" s="6"/>
      <c r="G568" s="6"/>
      <c r="H568" s="6"/>
      <c r="I568" s="6"/>
      <c r="J568" s="6"/>
      <c r="K568" s="73"/>
      <c r="L568" s="16"/>
      <c r="M568" s="27" t="str">
        <f>IFERROR(VLOOKUP(Tableau1[[#This Row],[Local Libellé Normé]],TABLES!$A$2:$F$156,3,FALSE),"-")</f>
        <v>-</v>
      </c>
      <c r="N568" s="27" t="str">
        <f>IFERROR(VLOOKUP(Tableau1[[#This Row],[Local Libellé Normé]],TABLES!$A$2:$F$156,5,FALSE),"-")</f>
        <v>-</v>
      </c>
      <c r="O568" s="27" t="str">
        <f>IFERROR(VLOOKUP(Tableau1[[#This Row],[Local Libellé Normé]],TABLES!$A$2:$F$156,4,FALSE),"-")</f>
        <v>-</v>
      </c>
      <c r="P568" s="27" t="str">
        <f>IFERROR(VLOOKUP(Tableau1[[#This Row],[Local Libellé Normé]],TABLES!$A$2:$F$156,6,FALSE),"-")</f>
        <v>-</v>
      </c>
      <c r="Q568" s="27" t="str">
        <f>IFERROR(VLOOKUP(Tableau1[[#This Row],[Local Libellé Normé]],TABLES!$A$2:$F$156,2,FALSE),"-")</f>
        <v>-</v>
      </c>
      <c r="R568" s="27" t="str">
        <f>Tableau1[[#This Row],[CODE Activite]]&amp;"-"&amp;Tableau1[[#This Row],[CODE Sous Activite]]&amp;"-"&amp;Tableau1[[#This Row],[CODE Local]]</f>
        <v>-----</v>
      </c>
      <c r="S568"/>
      <c r="T568"/>
      <c r="U568"/>
      <c r="W568"/>
      <c r="X568"/>
    </row>
    <row r="569" spans="1:24">
      <c r="A569" s="71"/>
      <c r="B569" s="71"/>
      <c r="C569" s="71"/>
      <c r="D569" s="6"/>
      <c r="E569" s="6"/>
      <c r="F569" s="6"/>
      <c r="G569" s="6"/>
      <c r="H569" s="6"/>
      <c r="I569" s="6"/>
      <c r="J569" s="6"/>
      <c r="K569" s="73"/>
      <c r="L569" s="16"/>
      <c r="M569" s="27" t="str">
        <f>IFERROR(VLOOKUP(Tableau1[[#This Row],[Local Libellé Normé]],TABLES!$A$2:$F$156,3,FALSE),"-")</f>
        <v>-</v>
      </c>
      <c r="N569" s="27" t="str">
        <f>IFERROR(VLOOKUP(Tableau1[[#This Row],[Local Libellé Normé]],TABLES!$A$2:$F$156,5,FALSE),"-")</f>
        <v>-</v>
      </c>
      <c r="O569" s="27" t="str">
        <f>IFERROR(VLOOKUP(Tableau1[[#This Row],[Local Libellé Normé]],TABLES!$A$2:$F$156,4,FALSE),"-")</f>
        <v>-</v>
      </c>
      <c r="P569" s="27" t="str">
        <f>IFERROR(VLOOKUP(Tableau1[[#This Row],[Local Libellé Normé]],TABLES!$A$2:$F$156,6,FALSE),"-")</f>
        <v>-</v>
      </c>
      <c r="Q569" s="27" t="str">
        <f>IFERROR(VLOOKUP(Tableau1[[#This Row],[Local Libellé Normé]],TABLES!$A$2:$F$156,2,FALSE),"-")</f>
        <v>-</v>
      </c>
      <c r="R569" s="27" t="str">
        <f>Tableau1[[#This Row],[CODE Activite]]&amp;"-"&amp;Tableau1[[#This Row],[CODE Sous Activite]]&amp;"-"&amp;Tableau1[[#This Row],[CODE Local]]</f>
        <v>-----</v>
      </c>
      <c r="S569"/>
      <c r="T569"/>
      <c r="U569"/>
      <c r="W569"/>
      <c r="X569"/>
    </row>
    <row r="570" spans="1:24">
      <c r="A570" s="71"/>
      <c r="B570" s="71"/>
      <c r="C570" s="71"/>
      <c r="D570" s="6"/>
      <c r="E570" s="6"/>
      <c r="F570" s="6"/>
      <c r="G570" s="6"/>
      <c r="H570" s="6"/>
      <c r="I570" s="6"/>
      <c r="J570" s="6"/>
      <c r="K570" s="73"/>
      <c r="L570" s="16"/>
      <c r="M570" s="27" t="str">
        <f>IFERROR(VLOOKUP(Tableau1[[#This Row],[Local Libellé Normé]],TABLES!$A$2:$F$156,3,FALSE),"-")</f>
        <v>-</v>
      </c>
      <c r="N570" s="27" t="str">
        <f>IFERROR(VLOOKUP(Tableau1[[#This Row],[Local Libellé Normé]],TABLES!$A$2:$F$156,5,FALSE),"-")</f>
        <v>-</v>
      </c>
      <c r="O570" s="27" t="str">
        <f>IFERROR(VLOOKUP(Tableau1[[#This Row],[Local Libellé Normé]],TABLES!$A$2:$F$156,4,FALSE),"-")</f>
        <v>-</v>
      </c>
      <c r="P570" s="27" t="str">
        <f>IFERROR(VLOOKUP(Tableau1[[#This Row],[Local Libellé Normé]],TABLES!$A$2:$F$156,6,FALSE),"-")</f>
        <v>-</v>
      </c>
      <c r="Q570" s="27" t="str">
        <f>IFERROR(VLOOKUP(Tableau1[[#This Row],[Local Libellé Normé]],TABLES!$A$2:$F$156,2,FALSE),"-")</f>
        <v>-</v>
      </c>
      <c r="R570" s="27" t="str">
        <f>Tableau1[[#This Row],[CODE Activite]]&amp;"-"&amp;Tableau1[[#This Row],[CODE Sous Activite]]&amp;"-"&amp;Tableau1[[#This Row],[CODE Local]]</f>
        <v>-----</v>
      </c>
      <c r="S570"/>
      <c r="T570"/>
      <c r="U570"/>
      <c r="W570"/>
      <c r="X570"/>
    </row>
    <row r="571" spans="1:24">
      <c r="A571" s="71"/>
      <c r="B571" s="71"/>
      <c r="C571" s="71"/>
      <c r="D571" s="6"/>
      <c r="E571" s="6"/>
      <c r="F571" s="6"/>
      <c r="G571" s="6"/>
      <c r="H571" s="6"/>
      <c r="I571" s="6"/>
      <c r="J571" s="6"/>
      <c r="K571" s="73"/>
      <c r="L571" s="16"/>
      <c r="M571" s="27" t="str">
        <f>IFERROR(VLOOKUP(Tableau1[[#This Row],[Local Libellé Normé]],TABLES!$A$2:$F$156,3,FALSE),"-")</f>
        <v>-</v>
      </c>
      <c r="N571" s="27" t="str">
        <f>IFERROR(VLOOKUP(Tableau1[[#This Row],[Local Libellé Normé]],TABLES!$A$2:$F$156,5,FALSE),"-")</f>
        <v>-</v>
      </c>
      <c r="O571" s="27" t="str">
        <f>IFERROR(VLOOKUP(Tableau1[[#This Row],[Local Libellé Normé]],TABLES!$A$2:$F$156,4,FALSE),"-")</f>
        <v>-</v>
      </c>
      <c r="P571" s="27" t="str">
        <f>IFERROR(VLOOKUP(Tableau1[[#This Row],[Local Libellé Normé]],TABLES!$A$2:$F$156,6,FALSE),"-")</f>
        <v>-</v>
      </c>
      <c r="Q571" s="27" t="str">
        <f>IFERROR(VLOOKUP(Tableau1[[#This Row],[Local Libellé Normé]],TABLES!$A$2:$F$156,2,FALSE),"-")</f>
        <v>-</v>
      </c>
      <c r="R571" s="27" t="str">
        <f>Tableau1[[#This Row],[CODE Activite]]&amp;"-"&amp;Tableau1[[#This Row],[CODE Sous Activite]]&amp;"-"&amp;Tableau1[[#This Row],[CODE Local]]</f>
        <v>-----</v>
      </c>
      <c r="S571"/>
      <c r="T571"/>
      <c r="U571"/>
      <c r="W571"/>
      <c r="X571"/>
    </row>
    <row r="572" spans="1:24">
      <c r="A572" s="71"/>
      <c r="B572" s="71"/>
      <c r="C572" s="71"/>
      <c r="D572" s="6"/>
      <c r="E572" s="6"/>
      <c r="F572" s="6"/>
      <c r="G572" s="6"/>
      <c r="H572" s="6"/>
      <c r="I572" s="6"/>
      <c r="J572" s="6"/>
      <c r="K572" s="73"/>
      <c r="L572" s="16"/>
      <c r="M572" s="27" t="str">
        <f>IFERROR(VLOOKUP(Tableau1[[#This Row],[Local Libellé Normé]],TABLES!$A$2:$F$156,3,FALSE),"-")</f>
        <v>-</v>
      </c>
      <c r="N572" s="27" t="str">
        <f>IFERROR(VLOOKUP(Tableau1[[#This Row],[Local Libellé Normé]],TABLES!$A$2:$F$156,5,FALSE),"-")</f>
        <v>-</v>
      </c>
      <c r="O572" s="27" t="str">
        <f>IFERROR(VLOOKUP(Tableau1[[#This Row],[Local Libellé Normé]],TABLES!$A$2:$F$156,4,FALSE),"-")</f>
        <v>-</v>
      </c>
      <c r="P572" s="27" t="str">
        <f>IFERROR(VLOOKUP(Tableau1[[#This Row],[Local Libellé Normé]],TABLES!$A$2:$F$156,6,FALSE),"-")</f>
        <v>-</v>
      </c>
      <c r="Q572" s="27" t="str">
        <f>IFERROR(VLOOKUP(Tableau1[[#This Row],[Local Libellé Normé]],TABLES!$A$2:$F$156,2,FALSE),"-")</f>
        <v>-</v>
      </c>
      <c r="R572" s="27" t="str">
        <f>Tableau1[[#This Row],[CODE Activite]]&amp;"-"&amp;Tableau1[[#This Row],[CODE Sous Activite]]&amp;"-"&amp;Tableau1[[#This Row],[CODE Local]]</f>
        <v>-----</v>
      </c>
      <c r="S572"/>
      <c r="T572"/>
      <c r="U572"/>
      <c r="W572"/>
      <c r="X572"/>
    </row>
    <row r="573" spans="1:24">
      <c r="A573" s="71"/>
      <c r="B573" s="71"/>
      <c r="C573" s="71"/>
      <c r="D573" s="6"/>
      <c r="E573" s="6"/>
      <c r="F573" s="6"/>
      <c r="G573" s="6"/>
      <c r="H573" s="6"/>
      <c r="I573" s="6"/>
      <c r="J573" s="6"/>
      <c r="K573" s="73"/>
      <c r="L573" s="16"/>
      <c r="M573" s="27" t="str">
        <f>IFERROR(VLOOKUP(Tableau1[[#This Row],[Local Libellé Normé]],TABLES!$A$2:$F$156,3,FALSE),"-")</f>
        <v>-</v>
      </c>
      <c r="N573" s="27" t="str">
        <f>IFERROR(VLOOKUP(Tableau1[[#This Row],[Local Libellé Normé]],TABLES!$A$2:$F$156,5,FALSE),"-")</f>
        <v>-</v>
      </c>
      <c r="O573" s="27" t="str">
        <f>IFERROR(VLOOKUP(Tableau1[[#This Row],[Local Libellé Normé]],TABLES!$A$2:$F$156,4,FALSE),"-")</f>
        <v>-</v>
      </c>
      <c r="P573" s="27" t="str">
        <f>IFERROR(VLOOKUP(Tableau1[[#This Row],[Local Libellé Normé]],TABLES!$A$2:$F$156,6,FALSE),"-")</f>
        <v>-</v>
      </c>
      <c r="Q573" s="27" t="str">
        <f>IFERROR(VLOOKUP(Tableau1[[#This Row],[Local Libellé Normé]],TABLES!$A$2:$F$156,2,FALSE),"-")</f>
        <v>-</v>
      </c>
      <c r="R573" s="27" t="str">
        <f>Tableau1[[#This Row],[CODE Activite]]&amp;"-"&amp;Tableau1[[#This Row],[CODE Sous Activite]]&amp;"-"&amp;Tableau1[[#This Row],[CODE Local]]</f>
        <v>-----</v>
      </c>
      <c r="S573"/>
      <c r="T573"/>
      <c r="U573"/>
      <c r="W573"/>
      <c r="X573"/>
    </row>
    <row r="574" spans="1:24">
      <c r="A574" s="71"/>
      <c r="B574" s="71"/>
      <c r="C574" s="71"/>
      <c r="D574" s="6"/>
      <c r="E574" s="6"/>
      <c r="F574" s="6"/>
      <c r="G574" s="6"/>
      <c r="H574" s="6"/>
      <c r="I574" s="6"/>
      <c r="J574" s="6"/>
      <c r="K574" s="73"/>
      <c r="L574" s="16"/>
      <c r="M574" s="27" t="str">
        <f>IFERROR(VLOOKUP(Tableau1[[#This Row],[Local Libellé Normé]],TABLES!$A$2:$F$156,3,FALSE),"-")</f>
        <v>-</v>
      </c>
      <c r="N574" s="27" t="str">
        <f>IFERROR(VLOOKUP(Tableau1[[#This Row],[Local Libellé Normé]],TABLES!$A$2:$F$156,5,FALSE),"-")</f>
        <v>-</v>
      </c>
      <c r="O574" s="27" t="str">
        <f>IFERROR(VLOOKUP(Tableau1[[#This Row],[Local Libellé Normé]],TABLES!$A$2:$F$156,4,FALSE),"-")</f>
        <v>-</v>
      </c>
      <c r="P574" s="27" t="str">
        <f>IFERROR(VLOOKUP(Tableau1[[#This Row],[Local Libellé Normé]],TABLES!$A$2:$F$156,6,FALSE),"-")</f>
        <v>-</v>
      </c>
      <c r="Q574" s="27" t="str">
        <f>IFERROR(VLOOKUP(Tableau1[[#This Row],[Local Libellé Normé]],TABLES!$A$2:$F$156,2,FALSE),"-")</f>
        <v>-</v>
      </c>
      <c r="R574" s="27" t="str">
        <f>Tableau1[[#This Row],[CODE Activite]]&amp;"-"&amp;Tableau1[[#This Row],[CODE Sous Activite]]&amp;"-"&amp;Tableau1[[#This Row],[CODE Local]]</f>
        <v>-----</v>
      </c>
      <c r="S574"/>
      <c r="T574"/>
      <c r="U574"/>
      <c r="W574"/>
      <c r="X574"/>
    </row>
    <row r="575" spans="1:24">
      <c r="A575" s="71"/>
      <c r="B575" s="71"/>
      <c r="C575" s="71"/>
      <c r="D575" s="6"/>
      <c r="E575" s="6"/>
      <c r="F575" s="6"/>
      <c r="G575" s="6"/>
      <c r="H575" s="6"/>
      <c r="I575" s="6"/>
      <c r="J575" s="6"/>
      <c r="K575" s="73"/>
      <c r="L575" s="16"/>
      <c r="M575" s="27" t="str">
        <f>IFERROR(VLOOKUP(Tableau1[[#This Row],[Local Libellé Normé]],TABLES!$A$2:$F$156,3,FALSE),"-")</f>
        <v>-</v>
      </c>
      <c r="N575" s="27" t="str">
        <f>IFERROR(VLOOKUP(Tableau1[[#This Row],[Local Libellé Normé]],TABLES!$A$2:$F$156,5,FALSE),"-")</f>
        <v>-</v>
      </c>
      <c r="O575" s="27" t="str">
        <f>IFERROR(VLOOKUP(Tableau1[[#This Row],[Local Libellé Normé]],TABLES!$A$2:$F$156,4,FALSE),"-")</f>
        <v>-</v>
      </c>
      <c r="P575" s="27" t="str">
        <f>IFERROR(VLOOKUP(Tableau1[[#This Row],[Local Libellé Normé]],TABLES!$A$2:$F$156,6,FALSE),"-")</f>
        <v>-</v>
      </c>
      <c r="Q575" s="27" t="str">
        <f>IFERROR(VLOOKUP(Tableau1[[#This Row],[Local Libellé Normé]],TABLES!$A$2:$F$156,2,FALSE),"-")</f>
        <v>-</v>
      </c>
      <c r="R575" s="27" t="str">
        <f>Tableau1[[#This Row],[CODE Activite]]&amp;"-"&amp;Tableau1[[#This Row],[CODE Sous Activite]]&amp;"-"&amp;Tableau1[[#This Row],[CODE Local]]</f>
        <v>-----</v>
      </c>
      <c r="S575"/>
      <c r="T575"/>
      <c r="U575"/>
      <c r="W575"/>
      <c r="X575"/>
    </row>
    <row r="576" spans="1:24">
      <c r="A576" s="71"/>
      <c r="B576" s="71"/>
      <c r="C576" s="71"/>
      <c r="D576" s="6"/>
      <c r="E576" s="6"/>
      <c r="F576" s="6"/>
      <c r="G576" s="6"/>
      <c r="H576" s="6"/>
      <c r="I576" s="6"/>
      <c r="J576" s="6"/>
      <c r="K576" s="73"/>
      <c r="L576" s="16"/>
      <c r="M576" s="27" t="str">
        <f>IFERROR(VLOOKUP(Tableau1[[#This Row],[Local Libellé Normé]],TABLES!$A$2:$F$156,3,FALSE),"-")</f>
        <v>-</v>
      </c>
      <c r="N576" s="27" t="str">
        <f>IFERROR(VLOOKUP(Tableau1[[#This Row],[Local Libellé Normé]],TABLES!$A$2:$F$156,5,FALSE),"-")</f>
        <v>-</v>
      </c>
      <c r="O576" s="27" t="str">
        <f>IFERROR(VLOOKUP(Tableau1[[#This Row],[Local Libellé Normé]],TABLES!$A$2:$F$156,4,FALSE),"-")</f>
        <v>-</v>
      </c>
      <c r="P576" s="27" t="str">
        <f>IFERROR(VLOOKUP(Tableau1[[#This Row],[Local Libellé Normé]],TABLES!$A$2:$F$156,6,FALSE),"-")</f>
        <v>-</v>
      </c>
      <c r="Q576" s="27" t="str">
        <f>IFERROR(VLOOKUP(Tableau1[[#This Row],[Local Libellé Normé]],TABLES!$A$2:$F$156,2,FALSE),"-")</f>
        <v>-</v>
      </c>
      <c r="R576" s="27" t="str">
        <f>Tableau1[[#This Row],[CODE Activite]]&amp;"-"&amp;Tableau1[[#This Row],[CODE Sous Activite]]&amp;"-"&amp;Tableau1[[#This Row],[CODE Local]]</f>
        <v>-----</v>
      </c>
      <c r="S576"/>
      <c r="T576"/>
      <c r="U576"/>
      <c r="W576"/>
      <c r="X576"/>
    </row>
    <row r="577" spans="1:24">
      <c r="A577" s="71"/>
      <c r="B577" s="71"/>
      <c r="C577" s="71"/>
      <c r="D577" s="6"/>
      <c r="E577" s="6"/>
      <c r="F577" s="6"/>
      <c r="G577" s="6"/>
      <c r="H577" s="6"/>
      <c r="I577" s="6"/>
      <c r="J577" s="6"/>
      <c r="K577" s="73"/>
      <c r="L577" s="16"/>
      <c r="M577" s="27" t="str">
        <f>IFERROR(VLOOKUP(Tableau1[[#This Row],[Local Libellé Normé]],TABLES!$A$2:$F$156,3,FALSE),"-")</f>
        <v>-</v>
      </c>
      <c r="N577" s="27" t="str">
        <f>IFERROR(VLOOKUP(Tableau1[[#This Row],[Local Libellé Normé]],TABLES!$A$2:$F$156,5,FALSE),"-")</f>
        <v>-</v>
      </c>
      <c r="O577" s="27" t="str">
        <f>IFERROR(VLOOKUP(Tableau1[[#This Row],[Local Libellé Normé]],TABLES!$A$2:$F$156,4,FALSE),"-")</f>
        <v>-</v>
      </c>
      <c r="P577" s="27" t="str">
        <f>IFERROR(VLOOKUP(Tableau1[[#This Row],[Local Libellé Normé]],TABLES!$A$2:$F$156,6,FALSE),"-")</f>
        <v>-</v>
      </c>
      <c r="Q577" s="27" t="str">
        <f>IFERROR(VLOOKUP(Tableau1[[#This Row],[Local Libellé Normé]],TABLES!$A$2:$F$156,2,FALSE),"-")</f>
        <v>-</v>
      </c>
      <c r="R577" s="27" t="str">
        <f>Tableau1[[#This Row],[CODE Activite]]&amp;"-"&amp;Tableau1[[#This Row],[CODE Sous Activite]]&amp;"-"&amp;Tableau1[[#This Row],[CODE Local]]</f>
        <v>-----</v>
      </c>
      <c r="S577"/>
      <c r="T577"/>
      <c r="U577"/>
      <c r="W577"/>
      <c r="X577"/>
    </row>
    <row r="578" spans="1:24">
      <c r="A578" s="71"/>
      <c r="B578" s="71"/>
      <c r="C578" s="71"/>
      <c r="D578" s="6"/>
      <c r="E578" s="6"/>
      <c r="F578" s="6"/>
      <c r="G578" s="6"/>
      <c r="H578" s="6"/>
      <c r="I578" s="6"/>
      <c r="J578" s="6"/>
      <c r="K578" s="73"/>
      <c r="L578" s="16"/>
      <c r="M578" s="27" t="str">
        <f>IFERROR(VLOOKUP(Tableau1[[#This Row],[Local Libellé Normé]],TABLES!$A$2:$F$156,3,FALSE),"-")</f>
        <v>-</v>
      </c>
      <c r="N578" s="27" t="str">
        <f>IFERROR(VLOOKUP(Tableau1[[#This Row],[Local Libellé Normé]],TABLES!$A$2:$F$156,5,FALSE),"-")</f>
        <v>-</v>
      </c>
      <c r="O578" s="27" t="str">
        <f>IFERROR(VLOOKUP(Tableau1[[#This Row],[Local Libellé Normé]],TABLES!$A$2:$F$156,4,FALSE),"-")</f>
        <v>-</v>
      </c>
      <c r="P578" s="27" t="str">
        <f>IFERROR(VLOOKUP(Tableau1[[#This Row],[Local Libellé Normé]],TABLES!$A$2:$F$156,6,FALSE),"-")</f>
        <v>-</v>
      </c>
      <c r="Q578" s="27" t="str">
        <f>IFERROR(VLOOKUP(Tableau1[[#This Row],[Local Libellé Normé]],TABLES!$A$2:$F$156,2,FALSE),"-")</f>
        <v>-</v>
      </c>
      <c r="R578" s="27" t="str">
        <f>Tableau1[[#This Row],[CODE Activite]]&amp;"-"&amp;Tableau1[[#This Row],[CODE Sous Activite]]&amp;"-"&amp;Tableau1[[#This Row],[CODE Local]]</f>
        <v>-----</v>
      </c>
      <c r="S578"/>
      <c r="T578"/>
      <c r="U578"/>
      <c r="W578"/>
      <c r="X578"/>
    </row>
    <row r="579" spans="1:24">
      <c r="A579" s="71"/>
      <c r="B579" s="71"/>
      <c r="C579" s="71"/>
      <c r="D579" s="6"/>
      <c r="E579" s="6"/>
      <c r="F579" s="6"/>
      <c r="G579" s="6"/>
      <c r="H579" s="6"/>
      <c r="I579" s="6"/>
      <c r="J579" s="6"/>
      <c r="K579" s="73"/>
      <c r="L579" s="16"/>
      <c r="M579" s="27" t="str">
        <f>IFERROR(VLOOKUP(Tableau1[[#This Row],[Local Libellé Normé]],TABLES!$A$2:$F$156,3,FALSE),"-")</f>
        <v>-</v>
      </c>
      <c r="N579" s="27" t="str">
        <f>IFERROR(VLOOKUP(Tableau1[[#This Row],[Local Libellé Normé]],TABLES!$A$2:$F$156,5,FALSE),"-")</f>
        <v>-</v>
      </c>
      <c r="O579" s="27" t="str">
        <f>IFERROR(VLOOKUP(Tableau1[[#This Row],[Local Libellé Normé]],TABLES!$A$2:$F$156,4,FALSE),"-")</f>
        <v>-</v>
      </c>
      <c r="P579" s="27" t="str">
        <f>IFERROR(VLOOKUP(Tableau1[[#This Row],[Local Libellé Normé]],TABLES!$A$2:$F$156,6,FALSE),"-")</f>
        <v>-</v>
      </c>
      <c r="Q579" s="27" t="str">
        <f>IFERROR(VLOOKUP(Tableau1[[#This Row],[Local Libellé Normé]],TABLES!$A$2:$F$156,2,FALSE),"-")</f>
        <v>-</v>
      </c>
      <c r="R579" s="27" t="str">
        <f>Tableau1[[#This Row],[CODE Activite]]&amp;"-"&amp;Tableau1[[#This Row],[CODE Sous Activite]]&amp;"-"&amp;Tableau1[[#This Row],[CODE Local]]</f>
        <v>-----</v>
      </c>
      <c r="S579"/>
      <c r="T579"/>
      <c r="U579"/>
      <c r="W579"/>
      <c r="X579"/>
    </row>
    <row r="580" spans="1:24">
      <c r="A580" s="71"/>
      <c r="B580" s="71"/>
      <c r="C580" s="71"/>
      <c r="D580" s="6"/>
      <c r="E580" s="6"/>
      <c r="F580" s="6"/>
      <c r="G580" s="6"/>
      <c r="H580" s="6"/>
      <c r="I580" s="6"/>
      <c r="J580" s="6"/>
      <c r="K580" s="73"/>
      <c r="L580" s="16"/>
      <c r="M580" s="27" t="str">
        <f>IFERROR(VLOOKUP(Tableau1[[#This Row],[Local Libellé Normé]],TABLES!$A$2:$F$156,3,FALSE),"-")</f>
        <v>-</v>
      </c>
      <c r="N580" s="27" t="str">
        <f>IFERROR(VLOOKUP(Tableau1[[#This Row],[Local Libellé Normé]],TABLES!$A$2:$F$156,5,FALSE),"-")</f>
        <v>-</v>
      </c>
      <c r="O580" s="27" t="str">
        <f>IFERROR(VLOOKUP(Tableau1[[#This Row],[Local Libellé Normé]],TABLES!$A$2:$F$156,4,FALSE),"-")</f>
        <v>-</v>
      </c>
      <c r="P580" s="27" t="str">
        <f>IFERROR(VLOOKUP(Tableau1[[#This Row],[Local Libellé Normé]],TABLES!$A$2:$F$156,6,FALSE),"-")</f>
        <v>-</v>
      </c>
      <c r="Q580" s="27" t="str">
        <f>IFERROR(VLOOKUP(Tableau1[[#This Row],[Local Libellé Normé]],TABLES!$A$2:$F$156,2,FALSE),"-")</f>
        <v>-</v>
      </c>
      <c r="R580" s="27" t="str">
        <f>Tableau1[[#This Row],[CODE Activite]]&amp;"-"&amp;Tableau1[[#This Row],[CODE Sous Activite]]&amp;"-"&amp;Tableau1[[#This Row],[CODE Local]]</f>
        <v>-----</v>
      </c>
      <c r="S580"/>
      <c r="T580"/>
      <c r="U580"/>
      <c r="W580"/>
      <c r="X580"/>
    </row>
    <row r="581" spans="1:24">
      <c r="A581" s="71"/>
      <c r="B581" s="71"/>
      <c r="C581" s="71"/>
      <c r="D581" s="6"/>
      <c r="E581" s="6"/>
      <c r="F581" s="6"/>
      <c r="G581" s="6"/>
      <c r="H581" s="6"/>
      <c r="I581" s="6"/>
      <c r="J581" s="6"/>
      <c r="K581" s="73"/>
      <c r="L581" s="16"/>
      <c r="M581" s="27" t="str">
        <f>IFERROR(VLOOKUP(Tableau1[[#This Row],[Local Libellé Normé]],TABLES!$A$2:$F$156,3,FALSE),"-")</f>
        <v>-</v>
      </c>
      <c r="N581" s="27" t="str">
        <f>IFERROR(VLOOKUP(Tableau1[[#This Row],[Local Libellé Normé]],TABLES!$A$2:$F$156,5,FALSE),"-")</f>
        <v>-</v>
      </c>
      <c r="O581" s="27" t="str">
        <f>IFERROR(VLOOKUP(Tableau1[[#This Row],[Local Libellé Normé]],TABLES!$A$2:$F$156,4,FALSE),"-")</f>
        <v>-</v>
      </c>
      <c r="P581" s="27" t="str">
        <f>IFERROR(VLOOKUP(Tableau1[[#This Row],[Local Libellé Normé]],TABLES!$A$2:$F$156,6,FALSE),"-")</f>
        <v>-</v>
      </c>
      <c r="Q581" s="27" t="str">
        <f>IFERROR(VLOOKUP(Tableau1[[#This Row],[Local Libellé Normé]],TABLES!$A$2:$F$156,2,FALSE),"-")</f>
        <v>-</v>
      </c>
      <c r="R581" s="27" t="str">
        <f>Tableau1[[#This Row],[CODE Activite]]&amp;"-"&amp;Tableau1[[#This Row],[CODE Sous Activite]]&amp;"-"&amp;Tableau1[[#This Row],[CODE Local]]</f>
        <v>-----</v>
      </c>
      <c r="S581"/>
      <c r="T581"/>
      <c r="U581"/>
      <c r="W581"/>
      <c r="X581"/>
    </row>
    <row r="582" spans="1:24">
      <c r="A582" s="71"/>
      <c r="B582" s="71"/>
      <c r="C582" s="71"/>
      <c r="D582" s="6"/>
      <c r="E582" s="6"/>
      <c r="F582" s="6"/>
      <c r="G582" s="6"/>
      <c r="H582" s="6"/>
      <c r="I582" s="6"/>
      <c r="J582" s="6"/>
      <c r="K582" s="73"/>
      <c r="L582" s="16"/>
      <c r="M582" s="27" t="str">
        <f>IFERROR(VLOOKUP(Tableau1[[#This Row],[Local Libellé Normé]],TABLES!$A$2:$F$156,3,FALSE),"-")</f>
        <v>-</v>
      </c>
      <c r="N582" s="27" t="str">
        <f>IFERROR(VLOOKUP(Tableau1[[#This Row],[Local Libellé Normé]],TABLES!$A$2:$F$156,5,FALSE),"-")</f>
        <v>-</v>
      </c>
      <c r="O582" s="27" t="str">
        <f>IFERROR(VLOOKUP(Tableau1[[#This Row],[Local Libellé Normé]],TABLES!$A$2:$F$156,4,FALSE),"-")</f>
        <v>-</v>
      </c>
      <c r="P582" s="27" t="str">
        <f>IFERROR(VLOOKUP(Tableau1[[#This Row],[Local Libellé Normé]],TABLES!$A$2:$F$156,6,FALSE),"-")</f>
        <v>-</v>
      </c>
      <c r="Q582" s="27" t="str">
        <f>IFERROR(VLOOKUP(Tableau1[[#This Row],[Local Libellé Normé]],TABLES!$A$2:$F$156,2,FALSE),"-")</f>
        <v>-</v>
      </c>
      <c r="R582" s="27" t="str">
        <f>Tableau1[[#This Row],[CODE Activite]]&amp;"-"&amp;Tableau1[[#This Row],[CODE Sous Activite]]&amp;"-"&amp;Tableau1[[#This Row],[CODE Local]]</f>
        <v>-----</v>
      </c>
      <c r="S582"/>
      <c r="T582"/>
      <c r="U582"/>
      <c r="W582"/>
      <c r="X582"/>
    </row>
    <row r="583" spans="1:24">
      <c r="A583" s="71"/>
      <c r="B583" s="71"/>
      <c r="C583" s="71"/>
      <c r="D583" s="6"/>
      <c r="E583" s="6"/>
      <c r="F583" s="6"/>
      <c r="G583" s="6"/>
      <c r="H583" s="6"/>
      <c r="I583" s="6"/>
      <c r="J583" s="6"/>
      <c r="K583" s="73"/>
      <c r="L583" s="16"/>
      <c r="M583" s="27" t="str">
        <f>IFERROR(VLOOKUP(Tableau1[[#This Row],[Local Libellé Normé]],TABLES!$A$2:$F$156,3,FALSE),"-")</f>
        <v>-</v>
      </c>
      <c r="N583" s="27" t="str">
        <f>IFERROR(VLOOKUP(Tableau1[[#This Row],[Local Libellé Normé]],TABLES!$A$2:$F$156,5,FALSE),"-")</f>
        <v>-</v>
      </c>
      <c r="O583" s="27" t="str">
        <f>IFERROR(VLOOKUP(Tableau1[[#This Row],[Local Libellé Normé]],TABLES!$A$2:$F$156,4,FALSE),"-")</f>
        <v>-</v>
      </c>
      <c r="P583" s="27" t="str">
        <f>IFERROR(VLOOKUP(Tableau1[[#This Row],[Local Libellé Normé]],TABLES!$A$2:$F$156,6,FALSE),"-")</f>
        <v>-</v>
      </c>
      <c r="Q583" s="27" t="str">
        <f>IFERROR(VLOOKUP(Tableau1[[#This Row],[Local Libellé Normé]],TABLES!$A$2:$F$156,2,FALSE),"-")</f>
        <v>-</v>
      </c>
      <c r="R583" s="27" t="str">
        <f>Tableau1[[#This Row],[CODE Activite]]&amp;"-"&amp;Tableau1[[#This Row],[CODE Sous Activite]]&amp;"-"&amp;Tableau1[[#This Row],[CODE Local]]</f>
        <v>-----</v>
      </c>
      <c r="S583"/>
      <c r="T583"/>
      <c r="U583"/>
      <c r="W583"/>
      <c r="X583"/>
    </row>
    <row r="584" spans="1:24">
      <c r="A584" s="71"/>
      <c r="B584" s="71"/>
      <c r="C584" s="71"/>
      <c r="D584" s="6"/>
      <c r="E584" s="6"/>
      <c r="F584" s="6"/>
      <c r="G584" s="6"/>
      <c r="H584" s="6"/>
      <c r="I584" s="6"/>
      <c r="J584" s="6"/>
      <c r="K584" s="73"/>
      <c r="L584" s="16"/>
      <c r="M584" s="27" t="str">
        <f>IFERROR(VLOOKUP(Tableau1[[#This Row],[Local Libellé Normé]],TABLES!$A$2:$F$156,3,FALSE),"-")</f>
        <v>-</v>
      </c>
      <c r="N584" s="27" t="str">
        <f>IFERROR(VLOOKUP(Tableau1[[#This Row],[Local Libellé Normé]],TABLES!$A$2:$F$156,5,FALSE),"-")</f>
        <v>-</v>
      </c>
      <c r="O584" s="27" t="str">
        <f>IFERROR(VLOOKUP(Tableau1[[#This Row],[Local Libellé Normé]],TABLES!$A$2:$F$156,4,FALSE),"-")</f>
        <v>-</v>
      </c>
      <c r="P584" s="27" t="str">
        <f>IFERROR(VLOOKUP(Tableau1[[#This Row],[Local Libellé Normé]],TABLES!$A$2:$F$156,6,FALSE),"-")</f>
        <v>-</v>
      </c>
      <c r="Q584" s="27" t="str">
        <f>IFERROR(VLOOKUP(Tableau1[[#This Row],[Local Libellé Normé]],TABLES!$A$2:$F$156,2,FALSE),"-")</f>
        <v>-</v>
      </c>
      <c r="R584" s="27" t="str">
        <f>Tableau1[[#This Row],[CODE Activite]]&amp;"-"&amp;Tableau1[[#This Row],[CODE Sous Activite]]&amp;"-"&amp;Tableau1[[#This Row],[CODE Local]]</f>
        <v>-----</v>
      </c>
      <c r="S584"/>
      <c r="T584"/>
      <c r="U584"/>
      <c r="W584"/>
      <c r="X584"/>
    </row>
    <row r="585" spans="1:24">
      <c r="A585" s="71"/>
      <c r="B585" s="71"/>
      <c r="C585" s="71"/>
      <c r="D585" s="6"/>
      <c r="E585" s="6"/>
      <c r="F585" s="6"/>
      <c r="G585" s="6"/>
      <c r="H585" s="6"/>
      <c r="I585" s="6"/>
      <c r="J585" s="6"/>
      <c r="K585" s="73"/>
      <c r="L585" s="16"/>
      <c r="M585" s="27" t="str">
        <f>IFERROR(VLOOKUP(Tableau1[[#This Row],[Local Libellé Normé]],TABLES!$A$2:$F$156,3,FALSE),"-")</f>
        <v>-</v>
      </c>
      <c r="N585" s="27" t="str">
        <f>IFERROR(VLOOKUP(Tableau1[[#This Row],[Local Libellé Normé]],TABLES!$A$2:$F$156,5,FALSE),"-")</f>
        <v>-</v>
      </c>
      <c r="O585" s="27" t="str">
        <f>IFERROR(VLOOKUP(Tableau1[[#This Row],[Local Libellé Normé]],TABLES!$A$2:$F$156,4,FALSE),"-")</f>
        <v>-</v>
      </c>
      <c r="P585" s="27" t="str">
        <f>IFERROR(VLOOKUP(Tableau1[[#This Row],[Local Libellé Normé]],TABLES!$A$2:$F$156,6,FALSE),"-")</f>
        <v>-</v>
      </c>
      <c r="Q585" s="27" t="str">
        <f>IFERROR(VLOOKUP(Tableau1[[#This Row],[Local Libellé Normé]],TABLES!$A$2:$F$156,2,FALSE),"-")</f>
        <v>-</v>
      </c>
      <c r="R585" s="27" t="str">
        <f>Tableau1[[#This Row],[CODE Activite]]&amp;"-"&amp;Tableau1[[#This Row],[CODE Sous Activite]]&amp;"-"&amp;Tableau1[[#This Row],[CODE Local]]</f>
        <v>-----</v>
      </c>
      <c r="S585"/>
      <c r="T585"/>
      <c r="U585"/>
      <c r="W585"/>
      <c r="X585"/>
    </row>
    <row r="586" spans="1:24">
      <c r="A586" s="71"/>
      <c r="B586" s="71"/>
      <c r="C586" s="71"/>
      <c r="D586" s="6"/>
      <c r="E586" s="6"/>
      <c r="F586" s="6"/>
      <c r="G586" s="6"/>
      <c r="H586" s="6"/>
      <c r="I586" s="6"/>
      <c r="J586" s="6"/>
      <c r="K586" s="73"/>
      <c r="L586" s="16"/>
      <c r="M586" s="27" t="str">
        <f>IFERROR(VLOOKUP(Tableau1[[#This Row],[Local Libellé Normé]],TABLES!$A$2:$F$156,3,FALSE),"-")</f>
        <v>-</v>
      </c>
      <c r="N586" s="27" t="str">
        <f>IFERROR(VLOOKUP(Tableau1[[#This Row],[Local Libellé Normé]],TABLES!$A$2:$F$156,5,FALSE),"-")</f>
        <v>-</v>
      </c>
      <c r="O586" s="27" t="str">
        <f>IFERROR(VLOOKUP(Tableau1[[#This Row],[Local Libellé Normé]],TABLES!$A$2:$F$156,4,FALSE),"-")</f>
        <v>-</v>
      </c>
      <c r="P586" s="27" t="str">
        <f>IFERROR(VLOOKUP(Tableau1[[#This Row],[Local Libellé Normé]],TABLES!$A$2:$F$156,6,FALSE),"-")</f>
        <v>-</v>
      </c>
      <c r="Q586" s="27" t="str">
        <f>IFERROR(VLOOKUP(Tableau1[[#This Row],[Local Libellé Normé]],TABLES!$A$2:$F$156,2,FALSE),"-")</f>
        <v>-</v>
      </c>
      <c r="R586" s="27" t="str">
        <f>Tableau1[[#This Row],[CODE Activite]]&amp;"-"&amp;Tableau1[[#This Row],[CODE Sous Activite]]&amp;"-"&amp;Tableau1[[#This Row],[CODE Local]]</f>
        <v>-----</v>
      </c>
      <c r="S586"/>
      <c r="T586"/>
      <c r="U586"/>
      <c r="W586"/>
      <c r="X586"/>
    </row>
    <row r="587" spans="1:24">
      <c r="A587" s="71"/>
      <c r="B587" s="71"/>
      <c r="C587" s="71"/>
      <c r="D587" s="6"/>
      <c r="E587" s="6"/>
      <c r="F587" s="6"/>
      <c r="G587" s="6"/>
      <c r="H587" s="6"/>
      <c r="I587" s="6"/>
      <c r="J587" s="6"/>
      <c r="K587" s="73"/>
      <c r="L587" s="16"/>
      <c r="M587" s="27" t="str">
        <f>IFERROR(VLOOKUP(Tableau1[[#This Row],[Local Libellé Normé]],TABLES!$A$2:$F$156,3,FALSE),"-")</f>
        <v>-</v>
      </c>
      <c r="N587" s="27" t="str">
        <f>IFERROR(VLOOKUP(Tableau1[[#This Row],[Local Libellé Normé]],TABLES!$A$2:$F$156,5,FALSE),"-")</f>
        <v>-</v>
      </c>
      <c r="O587" s="27" t="str">
        <f>IFERROR(VLOOKUP(Tableau1[[#This Row],[Local Libellé Normé]],TABLES!$A$2:$F$156,4,FALSE),"-")</f>
        <v>-</v>
      </c>
      <c r="P587" s="27" t="str">
        <f>IFERROR(VLOOKUP(Tableau1[[#This Row],[Local Libellé Normé]],TABLES!$A$2:$F$156,6,FALSE),"-")</f>
        <v>-</v>
      </c>
      <c r="Q587" s="27" t="str">
        <f>IFERROR(VLOOKUP(Tableau1[[#This Row],[Local Libellé Normé]],TABLES!$A$2:$F$156,2,FALSE),"-")</f>
        <v>-</v>
      </c>
      <c r="R587" s="27" t="str">
        <f>Tableau1[[#This Row],[CODE Activite]]&amp;"-"&amp;Tableau1[[#This Row],[CODE Sous Activite]]&amp;"-"&amp;Tableau1[[#This Row],[CODE Local]]</f>
        <v>-----</v>
      </c>
      <c r="S587"/>
      <c r="T587"/>
      <c r="U587"/>
      <c r="W587"/>
      <c r="X587"/>
    </row>
    <row r="588" spans="1:24">
      <c r="A588" s="71"/>
      <c r="B588" s="71"/>
      <c r="C588" s="71"/>
      <c r="D588" s="6"/>
      <c r="E588" s="6"/>
      <c r="F588" s="6"/>
      <c r="G588" s="6"/>
      <c r="H588" s="6"/>
      <c r="I588" s="6"/>
      <c r="J588" s="6"/>
      <c r="K588" s="73"/>
      <c r="L588" s="16"/>
      <c r="M588" s="27" t="str">
        <f>IFERROR(VLOOKUP(Tableau1[[#This Row],[Local Libellé Normé]],TABLES!$A$2:$F$156,3,FALSE),"-")</f>
        <v>-</v>
      </c>
      <c r="N588" s="27" t="str">
        <f>IFERROR(VLOOKUP(Tableau1[[#This Row],[Local Libellé Normé]],TABLES!$A$2:$F$156,5,FALSE),"-")</f>
        <v>-</v>
      </c>
      <c r="O588" s="27" t="str">
        <f>IFERROR(VLOOKUP(Tableau1[[#This Row],[Local Libellé Normé]],TABLES!$A$2:$F$156,4,FALSE),"-")</f>
        <v>-</v>
      </c>
      <c r="P588" s="27" t="str">
        <f>IFERROR(VLOOKUP(Tableau1[[#This Row],[Local Libellé Normé]],TABLES!$A$2:$F$156,6,FALSE),"-")</f>
        <v>-</v>
      </c>
      <c r="Q588" s="27" t="str">
        <f>IFERROR(VLOOKUP(Tableau1[[#This Row],[Local Libellé Normé]],TABLES!$A$2:$F$156,2,FALSE),"-")</f>
        <v>-</v>
      </c>
      <c r="R588" s="27" t="str">
        <f>Tableau1[[#This Row],[CODE Activite]]&amp;"-"&amp;Tableau1[[#This Row],[CODE Sous Activite]]&amp;"-"&amp;Tableau1[[#This Row],[CODE Local]]</f>
        <v>-----</v>
      </c>
      <c r="S588"/>
      <c r="T588"/>
      <c r="U588"/>
      <c r="W588"/>
      <c r="X588"/>
    </row>
    <row r="589" spans="1:24">
      <c r="A589" s="71"/>
      <c r="B589" s="71"/>
      <c r="C589" s="71"/>
      <c r="D589" s="6"/>
      <c r="E589" s="6"/>
      <c r="F589" s="6"/>
      <c r="G589" s="6"/>
      <c r="H589" s="6"/>
      <c r="I589" s="6"/>
      <c r="J589" s="6"/>
      <c r="K589" s="73"/>
      <c r="L589" s="16"/>
      <c r="M589" s="27" t="str">
        <f>IFERROR(VLOOKUP(Tableau1[[#This Row],[Local Libellé Normé]],TABLES!$A$2:$F$156,3,FALSE),"-")</f>
        <v>-</v>
      </c>
      <c r="N589" s="27" t="str">
        <f>IFERROR(VLOOKUP(Tableau1[[#This Row],[Local Libellé Normé]],TABLES!$A$2:$F$156,5,FALSE),"-")</f>
        <v>-</v>
      </c>
      <c r="O589" s="27" t="str">
        <f>IFERROR(VLOOKUP(Tableau1[[#This Row],[Local Libellé Normé]],TABLES!$A$2:$F$156,4,FALSE),"-")</f>
        <v>-</v>
      </c>
      <c r="P589" s="27" t="str">
        <f>IFERROR(VLOOKUP(Tableau1[[#This Row],[Local Libellé Normé]],TABLES!$A$2:$F$156,6,FALSE),"-")</f>
        <v>-</v>
      </c>
      <c r="Q589" s="27" t="str">
        <f>IFERROR(VLOOKUP(Tableau1[[#This Row],[Local Libellé Normé]],TABLES!$A$2:$F$156,2,FALSE),"-")</f>
        <v>-</v>
      </c>
      <c r="R589" s="27" t="str">
        <f>Tableau1[[#This Row],[CODE Activite]]&amp;"-"&amp;Tableau1[[#This Row],[CODE Sous Activite]]&amp;"-"&amp;Tableau1[[#This Row],[CODE Local]]</f>
        <v>-----</v>
      </c>
      <c r="S589"/>
      <c r="T589"/>
      <c r="U589"/>
      <c r="W589"/>
      <c r="X589"/>
    </row>
    <row r="590" spans="1:24">
      <c r="A590" s="71"/>
      <c r="B590" s="71"/>
      <c r="C590" s="71"/>
      <c r="D590" s="6"/>
      <c r="E590" s="6"/>
      <c r="F590" s="6"/>
      <c r="G590" s="6"/>
      <c r="H590" s="6"/>
      <c r="I590" s="6"/>
      <c r="J590" s="6"/>
      <c r="K590" s="73"/>
      <c r="L590" s="16"/>
      <c r="M590" s="27" t="str">
        <f>IFERROR(VLOOKUP(Tableau1[[#This Row],[Local Libellé Normé]],TABLES!$A$2:$F$156,3,FALSE),"-")</f>
        <v>-</v>
      </c>
      <c r="N590" s="27" t="str">
        <f>IFERROR(VLOOKUP(Tableau1[[#This Row],[Local Libellé Normé]],TABLES!$A$2:$F$156,5,FALSE),"-")</f>
        <v>-</v>
      </c>
      <c r="O590" s="27" t="str">
        <f>IFERROR(VLOOKUP(Tableau1[[#This Row],[Local Libellé Normé]],TABLES!$A$2:$F$156,4,FALSE),"-")</f>
        <v>-</v>
      </c>
      <c r="P590" s="27" t="str">
        <f>IFERROR(VLOOKUP(Tableau1[[#This Row],[Local Libellé Normé]],TABLES!$A$2:$F$156,6,FALSE),"-")</f>
        <v>-</v>
      </c>
      <c r="Q590" s="27" t="str">
        <f>IFERROR(VLOOKUP(Tableau1[[#This Row],[Local Libellé Normé]],TABLES!$A$2:$F$156,2,FALSE),"-")</f>
        <v>-</v>
      </c>
      <c r="R590" s="27" t="str">
        <f>Tableau1[[#This Row],[CODE Activite]]&amp;"-"&amp;Tableau1[[#This Row],[CODE Sous Activite]]&amp;"-"&amp;Tableau1[[#This Row],[CODE Local]]</f>
        <v>-----</v>
      </c>
      <c r="S590"/>
      <c r="T590"/>
      <c r="U590"/>
      <c r="W590"/>
      <c r="X590"/>
    </row>
    <row r="591" spans="1:24">
      <c r="A591" s="71"/>
      <c r="B591" s="71"/>
      <c r="C591" s="71"/>
      <c r="D591" s="6"/>
      <c r="E591" s="6"/>
      <c r="F591" s="6"/>
      <c r="G591" s="6"/>
      <c r="H591" s="6"/>
      <c r="I591" s="6"/>
      <c r="J591" s="6"/>
      <c r="K591" s="73"/>
      <c r="L591" s="16"/>
      <c r="M591" s="27" t="str">
        <f>IFERROR(VLOOKUP(Tableau1[[#This Row],[Local Libellé Normé]],TABLES!$A$2:$F$156,3,FALSE),"-")</f>
        <v>-</v>
      </c>
      <c r="N591" s="27" t="str">
        <f>IFERROR(VLOOKUP(Tableau1[[#This Row],[Local Libellé Normé]],TABLES!$A$2:$F$156,5,FALSE),"-")</f>
        <v>-</v>
      </c>
      <c r="O591" s="27" t="str">
        <f>IFERROR(VLOOKUP(Tableau1[[#This Row],[Local Libellé Normé]],TABLES!$A$2:$F$156,4,FALSE),"-")</f>
        <v>-</v>
      </c>
      <c r="P591" s="27" t="str">
        <f>IFERROR(VLOOKUP(Tableau1[[#This Row],[Local Libellé Normé]],TABLES!$A$2:$F$156,6,FALSE),"-")</f>
        <v>-</v>
      </c>
      <c r="Q591" s="27" t="str">
        <f>IFERROR(VLOOKUP(Tableau1[[#This Row],[Local Libellé Normé]],TABLES!$A$2:$F$156,2,FALSE),"-")</f>
        <v>-</v>
      </c>
      <c r="R591" s="27" t="str">
        <f>Tableau1[[#This Row],[CODE Activite]]&amp;"-"&amp;Tableau1[[#This Row],[CODE Sous Activite]]&amp;"-"&amp;Tableau1[[#This Row],[CODE Local]]</f>
        <v>-----</v>
      </c>
      <c r="S591"/>
      <c r="T591"/>
      <c r="U591"/>
      <c r="W591"/>
      <c r="X591"/>
    </row>
    <row r="592" spans="1:24">
      <c r="A592" s="71"/>
      <c r="B592" s="71"/>
      <c r="C592" s="71"/>
      <c r="D592" s="6"/>
      <c r="E592" s="6"/>
      <c r="F592" s="6"/>
      <c r="G592" s="6"/>
      <c r="H592" s="6"/>
      <c r="I592" s="6"/>
      <c r="J592" s="6"/>
      <c r="K592" s="73"/>
      <c r="L592" s="16"/>
      <c r="M592" s="27" t="str">
        <f>IFERROR(VLOOKUP(Tableau1[[#This Row],[Local Libellé Normé]],TABLES!$A$2:$F$156,3,FALSE),"-")</f>
        <v>-</v>
      </c>
      <c r="N592" s="27" t="str">
        <f>IFERROR(VLOOKUP(Tableau1[[#This Row],[Local Libellé Normé]],TABLES!$A$2:$F$156,5,FALSE),"-")</f>
        <v>-</v>
      </c>
      <c r="O592" s="27" t="str">
        <f>IFERROR(VLOOKUP(Tableau1[[#This Row],[Local Libellé Normé]],TABLES!$A$2:$F$156,4,FALSE),"-")</f>
        <v>-</v>
      </c>
      <c r="P592" s="27" t="str">
        <f>IFERROR(VLOOKUP(Tableau1[[#This Row],[Local Libellé Normé]],TABLES!$A$2:$F$156,6,FALSE),"-")</f>
        <v>-</v>
      </c>
      <c r="Q592" s="27" t="str">
        <f>IFERROR(VLOOKUP(Tableau1[[#This Row],[Local Libellé Normé]],TABLES!$A$2:$F$156,2,FALSE),"-")</f>
        <v>-</v>
      </c>
      <c r="R592" s="27" t="str">
        <f>Tableau1[[#This Row],[CODE Activite]]&amp;"-"&amp;Tableau1[[#This Row],[CODE Sous Activite]]&amp;"-"&amp;Tableau1[[#This Row],[CODE Local]]</f>
        <v>-----</v>
      </c>
      <c r="S592"/>
      <c r="T592"/>
      <c r="U592"/>
      <c r="W592"/>
      <c r="X592"/>
    </row>
    <row r="593" spans="1:24">
      <c r="A593" s="71"/>
      <c r="B593" s="71"/>
      <c r="C593" s="71"/>
      <c r="D593" s="6"/>
      <c r="E593" s="6"/>
      <c r="F593" s="6"/>
      <c r="G593" s="6"/>
      <c r="H593" s="6"/>
      <c r="I593" s="6"/>
      <c r="J593" s="6"/>
      <c r="K593" s="73"/>
      <c r="L593" s="16"/>
      <c r="M593" s="27" t="str">
        <f>IFERROR(VLOOKUP(Tableau1[[#This Row],[Local Libellé Normé]],TABLES!$A$2:$F$156,3,FALSE),"-")</f>
        <v>-</v>
      </c>
      <c r="N593" s="27" t="str">
        <f>IFERROR(VLOOKUP(Tableau1[[#This Row],[Local Libellé Normé]],TABLES!$A$2:$F$156,5,FALSE),"-")</f>
        <v>-</v>
      </c>
      <c r="O593" s="27" t="str">
        <f>IFERROR(VLOOKUP(Tableau1[[#This Row],[Local Libellé Normé]],TABLES!$A$2:$F$156,4,FALSE),"-")</f>
        <v>-</v>
      </c>
      <c r="P593" s="27" t="str">
        <f>IFERROR(VLOOKUP(Tableau1[[#This Row],[Local Libellé Normé]],TABLES!$A$2:$F$156,6,FALSE),"-")</f>
        <v>-</v>
      </c>
      <c r="Q593" s="27" t="str">
        <f>IFERROR(VLOOKUP(Tableau1[[#This Row],[Local Libellé Normé]],TABLES!$A$2:$F$156,2,FALSE),"-")</f>
        <v>-</v>
      </c>
      <c r="R593" s="27" t="str">
        <f>Tableau1[[#This Row],[CODE Activite]]&amp;"-"&amp;Tableau1[[#This Row],[CODE Sous Activite]]&amp;"-"&amp;Tableau1[[#This Row],[CODE Local]]</f>
        <v>-----</v>
      </c>
      <c r="S593"/>
      <c r="T593"/>
      <c r="U593"/>
      <c r="W593"/>
      <c r="X593"/>
    </row>
    <row r="594" spans="1:24">
      <c r="A594" s="71"/>
      <c r="B594" s="71"/>
      <c r="C594" s="71"/>
      <c r="D594" s="6"/>
      <c r="E594" s="6"/>
      <c r="F594" s="6"/>
      <c r="G594" s="6"/>
      <c r="H594" s="6"/>
      <c r="I594" s="6"/>
      <c r="J594" s="6"/>
      <c r="K594" s="73"/>
      <c r="L594" s="16"/>
      <c r="M594" s="27" t="str">
        <f>IFERROR(VLOOKUP(Tableau1[[#This Row],[Local Libellé Normé]],TABLES!$A$2:$F$156,3,FALSE),"-")</f>
        <v>-</v>
      </c>
      <c r="N594" s="27" t="str">
        <f>IFERROR(VLOOKUP(Tableau1[[#This Row],[Local Libellé Normé]],TABLES!$A$2:$F$156,5,FALSE),"-")</f>
        <v>-</v>
      </c>
      <c r="O594" s="27" t="str">
        <f>IFERROR(VLOOKUP(Tableau1[[#This Row],[Local Libellé Normé]],TABLES!$A$2:$F$156,4,FALSE),"-")</f>
        <v>-</v>
      </c>
      <c r="P594" s="27" t="str">
        <f>IFERROR(VLOOKUP(Tableau1[[#This Row],[Local Libellé Normé]],TABLES!$A$2:$F$156,6,FALSE),"-")</f>
        <v>-</v>
      </c>
      <c r="Q594" s="27" t="str">
        <f>IFERROR(VLOOKUP(Tableau1[[#This Row],[Local Libellé Normé]],TABLES!$A$2:$F$156,2,FALSE),"-")</f>
        <v>-</v>
      </c>
      <c r="R594" s="27" t="str">
        <f>Tableau1[[#This Row],[CODE Activite]]&amp;"-"&amp;Tableau1[[#This Row],[CODE Sous Activite]]&amp;"-"&amp;Tableau1[[#This Row],[CODE Local]]</f>
        <v>-----</v>
      </c>
      <c r="S594"/>
      <c r="T594"/>
      <c r="U594"/>
      <c r="W594"/>
      <c r="X594"/>
    </row>
    <row r="595" spans="1:24">
      <c r="A595" s="71"/>
      <c r="B595" s="71"/>
      <c r="C595" s="71"/>
      <c r="D595" s="6"/>
      <c r="E595" s="6"/>
      <c r="F595" s="6"/>
      <c r="G595" s="6"/>
      <c r="H595" s="6"/>
      <c r="I595" s="6"/>
      <c r="J595" s="6"/>
      <c r="K595" s="73"/>
      <c r="L595" s="16"/>
      <c r="M595" s="27" t="str">
        <f>IFERROR(VLOOKUP(Tableau1[[#This Row],[Local Libellé Normé]],TABLES!$A$2:$F$156,3,FALSE),"-")</f>
        <v>-</v>
      </c>
      <c r="N595" s="27" t="str">
        <f>IFERROR(VLOOKUP(Tableau1[[#This Row],[Local Libellé Normé]],TABLES!$A$2:$F$156,5,FALSE),"-")</f>
        <v>-</v>
      </c>
      <c r="O595" s="27" t="str">
        <f>IFERROR(VLOOKUP(Tableau1[[#This Row],[Local Libellé Normé]],TABLES!$A$2:$F$156,4,FALSE),"-")</f>
        <v>-</v>
      </c>
      <c r="P595" s="27" t="str">
        <f>IFERROR(VLOOKUP(Tableau1[[#This Row],[Local Libellé Normé]],TABLES!$A$2:$F$156,6,FALSE),"-")</f>
        <v>-</v>
      </c>
      <c r="Q595" s="27" t="str">
        <f>IFERROR(VLOOKUP(Tableau1[[#This Row],[Local Libellé Normé]],TABLES!$A$2:$F$156,2,FALSE),"-")</f>
        <v>-</v>
      </c>
      <c r="R595" s="27" t="str">
        <f>Tableau1[[#This Row],[CODE Activite]]&amp;"-"&amp;Tableau1[[#This Row],[CODE Sous Activite]]&amp;"-"&amp;Tableau1[[#This Row],[CODE Local]]</f>
        <v>-----</v>
      </c>
      <c r="S595"/>
      <c r="T595"/>
      <c r="U595"/>
      <c r="W595"/>
      <c r="X595"/>
    </row>
    <row r="596" spans="1:24">
      <c r="A596" s="71"/>
      <c r="B596" s="71"/>
      <c r="C596" s="71"/>
      <c r="D596" s="6"/>
      <c r="E596" s="6"/>
      <c r="F596" s="6"/>
      <c r="G596" s="6"/>
      <c r="H596" s="6"/>
      <c r="I596" s="6"/>
      <c r="J596" s="6"/>
      <c r="K596" s="73"/>
      <c r="L596" s="16"/>
      <c r="M596" s="27" t="str">
        <f>IFERROR(VLOOKUP(Tableau1[[#This Row],[Local Libellé Normé]],TABLES!$A$2:$F$156,3,FALSE),"-")</f>
        <v>-</v>
      </c>
      <c r="N596" s="27" t="str">
        <f>IFERROR(VLOOKUP(Tableau1[[#This Row],[Local Libellé Normé]],TABLES!$A$2:$F$156,5,FALSE),"-")</f>
        <v>-</v>
      </c>
      <c r="O596" s="27" t="str">
        <f>IFERROR(VLOOKUP(Tableau1[[#This Row],[Local Libellé Normé]],TABLES!$A$2:$F$156,4,FALSE),"-")</f>
        <v>-</v>
      </c>
      <c r="P596" s="27" t="str">
        <f>IFERROR(VLOOKUP(Tableau1[[#This Row],[Local Libellé Normé]],TABLES!$A$2:$F$156,6,FALSE),"-")</f>
        <v>-</v>
      </c>
      <c r="Q596" s="27" t="str">
        <f>IFERROR(VLOOKUP(Tableau1[[#This Row],[Local Libellé Normé]],TABLES!$A$2:$F$156,2,FALSE),"-")</f>
        <v>-</v>
      </c>
      <c r="R596" s="27" t="str">
        <f>Tableau1[[#This Row],[CODE Activite]]&amp;"-"&amp;Tableau1[[#This Row],[CODE Sous Activite]]&amp;"-"&amp;Tableau1[[#This Row],[CODE Local]]</f>
        <v>-----</v>
      </c>
      <c r="S596"/>
      <c r="T596"/>
      <c r="U596"/>
      <c r="W596"/>
      <c r="X596"/>
    </row>
    <row r="597" spans="1:24">
      <c r="A597" s="71"/>
      <c r="B597" s="71"/>
      <c r="C597" s="71"/>
      <c r="D597" s="6"/>
      <c r="E597" s="6"/>
      <c r="F597" s="6"/>
      <c r="G597" s="6"/>
      <c r="H597" s="6"/>
      <c r="I597" s="6"/>
      <c r="J597" s="6"/>
      <c r="K597" s="73"/>
      <c r="L597" s="16"/>
      <c r="M597" s="27" t="str">
        <f>IFERROR(VLOOKUP(Tableau1[[#This Row],[Local Libellé Normé]],TABLES!$A$2:$F$156,3,FALSE),"-")</f>
        <v>-</v>
      </c>
      <c r="N597" s="27" t="str">
        <f>IFERROR(VLOOKUP(Tableau1[[#This Row],[Local Libellé Normé]],TABLES!$A$2:$F$156,5,FALSE),"-")</f>
        <v>-</v>
      </c>
      <c r="O597" s="27" t="str">
        <f>IFERROR(VLOOKUP(Tableau1[[#This Row],[Local Libellé Normé]],TABLES!$A$2:$F$156,4,FALSE),"-")</f>
        <v>-</v>
      </c>
      <c r="P597" s="27" t="str">
        <f>IFERROR(VLOOKUP(Tableau1[[#This Row],[Local Libellé Normé]],TABLES!$A$2:$F$156,6,FALSE),"-")</f>
        <v>-</v>
      </c>
      <c r="Q597" s="27" t="str">
        <f>IFERROR(VLOOKUP(Tableau1[[#This Row],[Local Libellé Normé]],TABLES!$A$2:$F$156,2,FALSE),"-")</f>
        <v>-</v>
      </c>
      <c r="R597" s="27" t="str">
        <f>Tableau1[[#This Row],[CODE Activite]]&amp;"-"&amp;Tableau1[[#This Row],[CODE Sous Activite]]&amp;"-"&amp;Tableau1[[#This Row],[CODE Local]]</f>
        <v>-----</v>
      </c>
      <c r="S597"/>
      <c r="T597"/>
      <c r="U597"/>
      <c r="W597"/>
      <c r="X597"/>
    </row>
    <row r="598" spans="1:24">
      <c r="A598" s="71"/>
      <c r="B598" s="71"/>
      <c r="C598" s="71"/>
      <c r="D598" s="6"/>
      <c r="E598" s="6"/>
      <c r="F598" s="6"/>
      <c r="G598" s="6"/>
      <c r="H598" s="6"/>
      <c r="I598" s="6"/>
      <c r="J598" s="6"/>
      <c r="K598" s="73"/>
      <c r="L598" s="16"/>
      <c r="M598" s="27" t="str">
        <f>IFERROR(VLOOKUP(Tableau1[[#This Row],[Local Libellé Normé]],TABLES!$A$2:$F$156,3,FALSE),"-")</f>
        <v>-</v>
      </c>
      <c r="N598" s="27" t="str">
        <f>IFERROR(VLOOKUP(Tableau1[[#This Row],[Local Libellé Normé]],TABLES!$A$2:$F$156,5,FALSE),"-")</f>
        <v>-</v>
      </c>
      <c r="O598" s="27" t="str">
        <f>IFERROR(VLOOKUP(Tableau1[[#This Row],[Local Libellé Normé]],TABLES!$A$2:$F$156,4,FALSE),"-")</f>
        <v>-</v>
      </c>
      <c r="P598" s="27" t="str">
        <f>IFERROR(VLOOKUP(Tableau1[[#This Row],[Local Libellé Normé]],TABLES!$A$2:$F$156,6,FALSE),"-")</f>
        <v>-</v>
      </c>
      <c r="Q598" s="27" t="str">
        <f>IFERROR(VLOOKUP(Tableau1[[#This Row],[Local Libellé Normé]],TABLES!$A$2:$F$156,2,FALSE),"-")</f>
        <v>-</v>
      </c>
      <c r="R598" s="27" t="str">
        <f>Tableau1[[#This Row],[CODE Activite]]&amp;"-"&amp;Tableau1[[#This Row],[CODE Sous Activite]]&amp;"-"&amp;Tableau1[[#This Row],[CODE Local]]</f>
        <v>-----</v>
      </c>
      <c r="S598"/>
      <c r="T598"/>
      <c r="U598"/>
      <c r="W598"/>
      <c r="X598"/>
    </row>
    <row r="599" spans="1:24">
      <c r="A599" s="71"/>
      <c r="B599" s="71"/>
      <c r="C599" s="71"/>
      <c r="D599" s="6"/>
      <c r="E599" s="6"/>
      <c r="F599" s="6"/>
      <c r="G599" s="6"/>
      <c r="H599" s="6"/>
      <c r="I599" s="6"/>
      <c r="J599" s="6"/>
      <c r="K599" s="73"/>
      <c r="L599" s="16"/>
      <c r="M599" s="27" t="str">
        <f>IFERROR(VLOOKUP(Tableau1[[#This Row],[Local Libellé Normé]],TABLES!$A$2:$F$156,3,FALSE),"-")</f>
        <v>-</v>
      </c>
      <c r="N599" s="27" t="str">
        <f>IFERROR(VLOOKUP(Tableau1[[#This Row],[Local Libellé Normé]],TABLES!$A$2:$F$156,5,FALSE),"-")</f>
        <v>-</v>
      </c>
      <c r="O599" s="27" t="str">
        <f>IFERROR(VLOOKUP(Tableau1[[#This Row],[Local Libellé Normé]],TABLES!$A$2:$F$156,4,FALSE),"-")</f>
        <v>-</v>
      </c>
      <c r="P599" s="27" t="str">
        <f>IFERROR(VLOOKUP(Tableau1[[#This Row],[Local Libellé Normé]],TABLES!$A$2:$F$156,6,FALSE),"-")</f>
        <v>-</v>
      </c>
      <c r="Q599" s="27" t="str">
        <f>IFERROR(VLOOKUP(Tableau1[[#This Row],[Local Libellé Normé]],TABLES!$A$2:$F$156,2,FALSE),"-")</f>
        <v>-</v>
      </c>
      <c r="R599" s="27" t="str">
        <f>Tableau1[[#This Row],[CODE Activite]]&amp;"-"&amp;Tableau1[[#This Row],[CODE Sous Activite]]&amp;"-"&amp;Tableau1[[#This Row],[CODE Local]]</f>
        <v>-----</v>
      </c>
      <c r="S599"/>
      <c r="T599"/>
      <c r="U599"/>
      <c r="W599"/>
      <c r="X599"/>
    </row>
    <row r="600" spans="1:24">
      <c r="A600" s="71"/>
      <c r="B600" s="71"/>
      <c r="C600" s="71"/>
      <c r="D600" s="6"/>
      <c r="E600" s="6"/>
      <c r="F600" s="6"/>
      <c r="G600" s="6"/>
      <c r="H600" s="6"/>
      <c r="I600" s="6"/>
      <c r="J600" s="6"/>
      <c r="K600" s="73"/>
      <c r="L600" s="16"/>
      <c r="M600" s="27" t="str">
        <f>IFERROR(VLOOKUP(Tableau1[[#This Row],[Local Libellé Normé]],TABLES!$A$2:$F$156,3,FALSE),"-")</f>
        <v>-</v>
      </c>
      <c r="N600" s="27" t="str">
        <f>IFERROR(VLOOKUP(Tableau1[[#This Row],[Local Libellé Normé]],TABLES!$A$2:$F$156,5,FALSE),"-")</f>
        <v>-</v>
      </c>
      <c r="O600" s="27" t="str">
        <f>IFERROR(VLOOKUP(Tableau1[[#This Row],[Local Libellé Normé]],TABLES!$A$2:$F$156,4,FALSE),"-")</f>
        <v>-</v>
      </c>
      <c r="P600" s="27" t="str">
        <f>IFERROR(VLOOKUP(Tableau1[[#This Row],[Local Libellé Normé]],TABLES!$A$2:$F$156,6,FALSE),"-")</f>
        <v>-</v>
      </c>
      <c r="Q600" s="27" t="str">
        <f>IFERROR(VLOOKUP(Tableau1[[#This Row],[Local Libellé Normé]],TABLES!$A$2:$F$156,2,FALSE),"-")</f>
        <v>-</v>
      </c>
      <c r="R600" s="27" t="str">
        <f>Tableau1[[#This Row],[CODE Activite]]&amp;"-"&amp;Tableau1[[#This Row],[CODE Sous Activite]]&amp;"-"&amp;Tableau1[[#This Row],[CODE Local]]</f>
        <v>-----</v>
      </c>
      <c r="S600"/>
      <c r="T600"/>
      <c r="U600"/>
      <c r="W600"/>
      <c r="X600"/>
    </row>
    <row r="601" spans="1:24">
      <c r="A601" s="71"/>
      <c r="B601" s="71"/>
      <c r="C601" s="71"/>
      <c r="D601" s="6"/>
      <c r="E601" s="6"/>
      <c r="F601" s="6"/>
      <c r="G601" s="6"/>
      <c r="H601" s="6"/>
      <c r="I601" s="6"/>
      <c r="J601" s="6"/>
      <c r="K601" s="73"/>
      <c r="L601" s="16"/>
      <c r="M601" s="27" t="str">
        <f>IFERROR(VLOOKUP(Tableau1[[#This Row],[Local Libellé Normé]],TABLES!$A$2:$F$156,3,FALSE),"-")</f>
        <v>-</v>
      </c>
      <c r="N601" s="27" t="str">
        <f>IFERROR(VLOOKUP(Tableau1[[#This Row],[Local Libellé Normé]],TABLES!$A$2:$F$156,5,FALSE),"-")</f>
        <v>-</v>
      </c>
      <c r="O601" s="27" t="str">
        <f>IFERROR(VLOOKUP(Tableau1[[#This Row],[Local Libellé Normé]],TABLES!$A$2:$F$156,4,FALSE),"-")</f>
        <v>-</v>
      </c>
      <c r="P601" s="27" t="str">
        <f>IFERROR(VLOOKUP(Tableau1[[#This Row],[Local Libellé Normé]],TABLES!$A$2:$F$156,6,FALSE),"-")</f>
        <v>-</v>
      </c>
      <c r="Q601" s="27" t="str">
        <f>IFERROR(VLOOKUP(Tableau1[[#This Row],[Local Libellé Normé]],TABLES!$A$2:$F$156,2,FALSE),"-")</f>
        <v>-</v>
      </c>
      <c r="R601" s="27" t="str">
        <f>Tableau1[[#This Row],[CODE Activite]]&amp;"-"&amp;Tableau1[[#This Row],[CODE Sous Activite]]&amp;"-"&amp;Tableau1[[#This Row],[CODE Local]]</f>
        <v>-----</v>
      </c>
      <c r="S601"/>
      <c r="T601"/>
      <c r="U601"/>
      <c r="W601"/>
      <c r="X601"/>
    </row>
    <row r="602" spans="1:24">
      <c r="A602" s="71"/>
      <c r="B602" s="71"/>
      <c r="C602" s="71"/>
      <c r="D602" s="6"/>
      <c r="E602" s="6"/>
      <c r="F602" s="6"/>
      <c r="G602" s="6"/>
      <c r="H602" s="6"/>
      <c r="I602" s="6"/>
      <c r="J602" s="6"/>
      <c r="K602" s="73"/>
      <c r="L602" s="16"/>
      <c r="M602" s="27" t="str">
        <f>IFERROR(VLOOKUP(Tableau1[[#This Row],[Local Libellé Normé]],TABLES!$A$2:$F$156,3,FALSE),"-")</f>
        <v>-</v>
      </c>
      <c r="N602" s="27" t="str">
        <f>IFERROR(VLOOKUP(Tableau1[[#This Row],[Local Libellé Normé]],TABLES!$A$2:$F$156,5,FALSE),"-")</f>
        <v>-</v>
      </c>
      <c r="O602" s="27" t="str">
        <f>IFERROR(VLOOKUP(Tableau1[[#This Row],[Local Libellé Normé]],TABLES!$A$2:$F$156,4,FALSE),"-")</f>
        <v>-</v>
      </c>
      <c r="P602" s="27" t="str">
        <f>IFERROR(VLOOKUP(Tableau1[[#This Row],[Local Libellé Normé]],TABLES!$A$2:$F$156,6,FALSE),"-")</f>
        <v>-</v>
      </c>
      <c r="Q602" s="27" t="str">
        <f>IFERROR(VLOOKUP(Tableau1[[#This Row],[Local Libellé Normé]],TABLES!$A$2:$F$156,2,FALSE),"-")</f>
        <v>-</v>
      </c>
      <c r="R602" s="27" t="str">
        <f>Tableau1[[#This Row],[CODE Activite]]&amp;"-"&amp;Tableau1[[#This Row],[CODE Sous Activite]]&amp;"-"&amp;Tableau1[[#This Row],[CODE Local]]</f>
        <v>-----</v>
      </c>
      <c r="S602"/>
      <c r="T602"/>
      <c r="U602"/>
      <c r="W602"/>
      <c r="X602"/>
    </row>
    <row r="603" spans="1:24">
      <c r="A603" s="71"/>
      <c r="B603" s="71"/>
      <c r="C603" s="71"/>
      <c r="D603" s="6"/>
      <c r="E603" s="6"/>
      <c r="F603" s="6"/>
      <c r="G603" s="6"/>
      <c r="H603" s="6"/>
      <c r="I603" s="6"/>
      <c r="J603" s="6"/>
      <c r="K603" s="73"/>
      <c r="L603" s="16"/>
      <c r="M603" s="27" t="str">
        <f>IFERROR(VLOOKUP(Tableau1[[#This Row],[Local Libellé Normé]],TABLES!$A$2:$F$156,3,FALSE),"-")</f>
        <v>-</v>
      </c>
      <c r="N603" s="27" t="str">
        <f>IFERROR(VLOOKUP(Tableau1[[#This Row],[Local Libellé Normé]],TABLES!$A$2:$F$156,5,FALSE),"-")</f>
        <v>-</v>
      </c>
      <c r="O603" s="27" t="str">
        <f>IFERROR(VLOOKUP(Tableau1[[#This Row],[Local Libellé Normé]],TABLES!$A$2:$F$156,4,FALSE),"-")</f>
        <v>-</v>
      </c>
      <c r="P603" s="27" t="str">
        <f>IFERROR(VLOOKUP(Tableau1[[#This Row],[Local Libellé Normé]],TABLES!$A$2:$F$156,6,FALSE),"-")</f>
        <v>-</v>
      </c>
      <c r="Q603" s="27" t="str">
        <f>IFERROR(VLOOKUP(Tableau1[[#This Row],[Local Libellé Normé]],TABLES!$A$2:$F$156,2,FALSE),"-")</f>
        <v>-</v>
      </c>
      <c r="R603" s="27" t="str">
        <f>Tableau1[[#This Row],[CODE Activite]]&amp;"-"&amp;Tableau1[[#This Row],[CODE Sous Activite]]&amp;"-"&amp;Tableau1[[#This Row],[CODE Local]]</f>
        <v>-----</v>
      </c>
      <c r="S603"/>
      <c r="T603"/>
      <c r="U603"/>
      <c r="W603"/>
      <c r="X603"/>
    </row>
    <row r="604" spans="1:24">
      <c r="A604" s="71"/>
      <c r="B604" s="71"/>
      <c r="C604" s="71"/>
      <c r="D604" s="6"/>
      <c r="E604" s="6"/>
      <c r="F604" s="6"/>
      <c r="G604" s="6"/>
      <c r="H604" s="6"/>
      <c r="I604" s="6"/>
      <c r="J604" s="6"/>
      <c r="K604" s="73"/>
      <c r="L604" s="16"/>
      <c r="M604" s="27" t="str">
        <f>IFERROR(VLOOKUP(Tableau1[[#This Row],[Local Libellé Normé]],TABLES!$A$2:$F$156,3,FALSE),"-")</f>
        <v>-</v>
      </c>
      <c r="N604" s="27" t="str">
        <f>IFERROR(VLOOKUP(Tableau1[[#This Row],[Local Libellé Normé]],TABLES!$A$2:$F$156,5,FALSE),"-")</f>
        <v>-</v>
      </c>
      <c r="O604" s="27" t="str">
        <f>IFERROR(VLOOKUP(Tableau1[[#This Row],[Local Libellé Normé]],TABLES!$A$2:$F$156,4,FALSE),"-")</f>
        <v>-</v>
      </c>
      <c r="P604" s="27" t="str">
        <f>IFERROR(VLOOKUP(Tableau1[[#This Row],[Local Libellé Normé]],TABLES!$A$2:$F$156,6,FALSE),"-")</f>
        <v>-</v>
      </c>
      <c r="Q604" s="27" t="str">
        <f>IFERROR(VLOOKUP(Tableau1[[#This Row],[Local Libellé Normé]],TABLES!$A$2:$F$156,2,FALSE),"-")</f>
        <v>-</v>
      </c>
      <c r="R604" s="27" t="str">
        <f>Tableau1[[#This Row],[CODE Activite]]&amp;"-"&amp;Tableau1[[#This Row],[CODE Sous Activite]]&amp;"-"&amp;Tableau1[[#This Row],[CODE Local]]</f>
        <v>-----</v>
      </c>
      <c r="S604"/>
      <c r="T604"/>
      <c r="U604"/>
      <c r="W604"/>
      <c r="X604"/>
    </row>
    <row r="605" spans="1:24">
      <c r="A605" s="71"/>
      <c r="B605" s="71"/>
      <c r="C605" s="71"/>
      <c r="D605" s="6"/>
      <c r="E605" s="6"/>
      <c r="F605" s="6"/>
      <c r="G605" s="6"/>
      <c r="H605" s="6"/>
      <c r="I605" s="6"/>
      <c r="J605" s="6"/>
      <c r="K605" s="73"/>
      <c r="L605" s="16"/>
      <c r="M605" s="27" t="str">
        <f>IFERROR(VLOOKUP(Tableau1[[#This Row],[Local Libellé Normé]],TABLES!$A$2:$F$156,3,FALSE),"-")</f>
        <v>-</v>
      </c>
      <c r="N605" s="27" t="str">
        <f>IFERROR(VLOOKUP(Tableau1[[#This Row],[Local Libellé Normé]],TABLES!$A$2:$F$156,5,FALSE),"-")</f>
        <v>-</v>
      </c>
      <c r="O605" s="27" t="str">
        <f>IFERROR(VLOOKUP(Tableau1[[#This Row],[Local Libellé Normé]],TABLES!$A$2:$F$156,4,FALSE),"-")</f>
        <v>-</v>
      </c>
      <c r="P605" s="27" t="str">
        <f>IFERROR(VLOOKUP(Tableau1[[#This Row],[Local Libellé Normé]],TABLES!$A$2:$F$156,6,FALSE),"-")</f>
        <v>-</v>
      </c>
      <c r="Q605" s="27" t="str">
        <f>IFERROR(VLOOKUP(Tableau1[[#This Row],[Local Libellé Normé]],TABLES!$A$2:$F$156,2,FALSE),"-")</f>
        <v>-</v>
      </c>
      <c r="R605" s="27" t="str">
        <f>Tableau1[[#This Row],[CODE Activite]]&amp;"-"&amp;Tableau1[[#This Row],[CODE Sous Activite]]&amp;"-"&amp;Tableau1[[#This Row],[CODE Local]]</f>
        <v>-----</v>
      </c>
      <c r="S605"/>
      <c r="T605"/>
      <c r="U605"/>
      <c r="W605"/>
      <c r="X605"/>
    </row>
    <row r="606" spans="1:24">
      <c r="A606" s="71"/>
      <c r="B606" s="71"/>
      <c r="C606" s="71"/>
      <c r="D606" s="6"/>
      <c r="E606" s="6"/>
      <c r="F606" s="6"/>
      <c r="G606" s="6"/>
      <c r="H606" s="6"/>
      <c r="I606" s="6"/>
      <c r="J606" s="6"/>
      <c r="K606" s="73"/>
      <c r="L606" s="16"/>
      <c r="M606" s="27" t="str">
        <f>IFERROR(VLOOKUP(Tableau1[[#This Row],[Local Libellé Normé]],TABLES!$A$2:$F$156,3,FALSE),"-")</f>
        <v>-</v>
      </c>
      <c r="N606" s="27" t="str">
        <f>IFERROR(VLOOKUP(Tableau1[[#This Row],[Local Libellé Normé]],TABLES!$A$2:$F$156,5,FALSE),"-")</f>
        <v>-</v>
      </c>
      <c r="O606" s="27" t="str">
        <f>IFERROR(VLOOKUP(Tableau1[[#This Row],[Local Libellé Normé]],TABLES!$A$2:$F$156,4,FALSE),"-")</f>
        <v>-</v>
      </c>
      <c r="P606" s="27" t="str">
        <f>IFERROR(VLOOKUP(Tableau1[[#This Row],[Local Libellé Normé]],TABLES!$A$2:$F$156,6,FALSE),"-")</f>
        <v>-</v>
      </c>
      <c r="Q606" s="27" t="str">
        <f>IFERROR(VLOOKUP(Tableau1[[#This Row],[Local Libellé Normé]],TABLES!$A$2:$F$156,2,FALSE),"-")</f>
        <v>-</v>
      </c>
      <c r="R606" s="27" t="str">
        <f>Tableau1[[#This Row],[CODE Activite]]&amp;"-"&amp;Tableau1[[#This Row],[CODE Sous Activite]]&amp;"-"&amp;Tableau1[[#This Row],[CODE Local]]</f>
        <v>-----</v>
      </c>
      <c r="S606"/>
      <c r="T606"/>
      <c r="U606"/>
      <c r="W606"/>
      <c r="X606"/>
    </row>
    <row r="607" spans="1:24">
      <c r="A607" s="71"/>
      <c r="B607" s="71"/>
      <c r="C607" s="71"/>
      <c r="D607" s="6"/>
      <c r="E607" s="6"/>
      <c r="F607" s="6"/>
      <c r="G607" s="6"/>
      <c r="H607" s="6"/>
      <c r="I607" s="6"/>
      <c r="J607" s="6"/>
      <c r="K607" s="73"/>
      <c r="L607" s="16"/>
      <c r="M607" s="27" t="str">
        <f>IFERROR(VLOOKUP(Tableau1[[#This Row],[Local Libellé Normé]],TABLES!$A$2:$F$156,3,FALSE),"-")</f>
        <v>-</v>
      </c>
      <c r="N607" s="27" t="str">
        <f>IFERROR(VLOOKUP(Tableau1[[#This Row],[Local Libellé Normé]],TABLES!$A$2:$F$156,5,FALSE),"-")</f>
        <v>-</v>
      </c>
      <c r="O607" s="27" t="str">
        <f>IFERROR(VLOOKUP(Tableau1[[#This Row],[Local Libellé Normé]],TABLES!$A$2:$F$156,4,FALSE),"-")</f>
        <v>-</v>
      </c>
      <c r="P607" s="27" t="str">
        <f>IFERROR(VLOOKUP(Tableau1[[#This Row],[Local Libellé Normé]],TABLES!$A$2:$F$156,6,FALSE),"-")</f>
        <v>-</v>
      </c>
      <c r="Q607" s="27" t="str">
        <f>IFERROR(VLOOKUP(Tableau1[[#This Row],[Local Libellé Normé]],TABLES!$A$2:$F$156,2,FALSE),"-")</f>
        <v>-</v>
      </c>
      <c r="R607" s="27" t="str">
        <f>Tableau1[[#This Row],[CODE Activite]]&amp;"-"&amp;Tableau1[[#This Row],[CODE Sous Activite]]&amp;"-"&amp;Tableau1[[#This Row],[CODE Local]]</f>
        <v>-----</v>
      </c>
      <c r="S607"/>
      <c r="T607"/>
      <c r="U607"/>
      <c r="W607"/>
      <c r="X607"/>
    </row>
    <row r="608" spans="1:24">
      <c r="A608" s="71"/>
      <c r="B608" s="71"/>
      <c r="C608" s="71"/>
      <c r="D608" s="6"/>
      <c r="E608" s="6"/>
      <c r="F608" s="6"/>
      <c r="G608" s="6"/>
      <c r="H608" s="6"/>
      <c r="I608" s="6"/>
      <c r="J608" s="6"/>
      <c r="K608" s="73"/>
      <c r="L608" s="16"/>
      <c r="M608" s="27" t="str">
        <f>IFERROR(VLOOKUP(Tableau1[[#This Row],[Local Libellé Normé]],TABLES!$A$2:$F$156,3,FALSE),"-")</f>
        <v>-</v>
      </c>
      <c r="N608" s="27" t="str">
        <f>IFERROR(VLOOKUP(Tableau1[[#This Row],[Local Libellé Normé]],TABLES!$A$2:$F$156,5,FALSE),"-")</f>
        <v>-</v>
      </c>
      <c r="O608" s="27" t="str">
        <f>IFERROR(VLOOKUP(Tableau1[[#This Row],[Local Libellé Normé]],TABLES!$A$2:$F$156,4,FALSE),"-")</f>
        <v>-</v>
      </c>
      <c r="P608" s="27" t="str">
        <f>IFERROR(VLOOKUP(Tableau1[[#This Row],[Local Libellé Normé]],TABLES!$A$2:$F$156,6,FALSE),"-")</f>
        <v>-</v>
      </c>
      <c r="Q608" s="27" t="str">
        <f>IFERROR(VLOOKUP(Tableau1[[#This Row],[Local Libellé Normé]],TABLES!$A$2:$F$156,2,FALSE),"-")</f>
        <v>-</v>
      </c>
      <c r="R608" s="27" t="str">
        <f>Tableau1[[#This Row],[CODE Activite]]&amp;"-"&amp;Tableau1[[#This Row],[CODE Sous Activite]]&amp;"-"&amp;Tableau1[[#This Row],[CODE Local]]</f>
        <v>-----</v>
      </c>
      <c r="S608"/>
      <c r="T608"/>
      <c r="U608"/>
      <c r="W608"/>
      <c r="X608"/>
    </row>
    <row r="609" spans="1:24">
      <c r="A609" s="71"/>
      <c r="B609" s="71"/>
      <c r="C609" s="71"/>
      <c r="D609" s="6"/>
      <c r="E609" s="6"/>
      <c r="F609" s="6"/>
      <c r="G609" s="6"/>
      <c r="H609" s="6"/>
      <c r="I609" s="6"/>
      <c r="J609" s="6"/>
      <c r="K609" s="73"/>
      <c r="L609" s="16"/>
      <c r="M609" s="27" t="str">
        <f>IFERROR(VLOOKUP(Tableau1[[#This Row],[Local Libellé Normé]],TABLES!$A$2:$F$156,3,FALSE),"-")</f>
        <v>-</v>
      </c>
      <c r="N609" s="27" t="str">
        <f>IFERROR(VLOOKUP(Tableau1[[#This Row],[Local Libellé Normé]],TABLES!$A$2:$F$156,5,FALSE),"-")</f>
        <v>-</v>
      </c>
      <c r="O609" s="27" t="str">
        <f>IFERROR(VLOOKUP(Tableau1[[#This Row],[Local Libellé Normé]],TABLES!$A$2:$F$156,4,FALSE),"-")</f>
        <v>-</v>
      </c>
      <c r="P609" s="27" t="str">
        <f>IFERROR(VLOOKUP(Tableau1[[#This Row],[Local Libellé Normé]],TABLES!$A$2:$F$156,6,FALSE),"-")</f>
        <v>-</v>
      </c>
      <c r="Q609" s="27" t="str">
        <f>IFERROR(VLOOKUP(Tableau1[[#This Row],[Local Libellé Normé]],TABLES!$A$2:$F$156,2,FALSE),"-")</f>
        <v>-</v>
      </c>
      <c r="R609" s="27" t="str">
        <f>Tableau1[[#This Row],[CODE Activite]]&amp;"-"&amp;Tableau1[[#This Row],[CODE Sous Activite]]&amp;"-"&amp;Tableau1[[#This Row],[CODE Local]]</f>
        <v>-----</v>
      </c>
      <c r="S609"/>
      <c r="T609"/>
      <c r="U609"/>
      <c r="W609"/>
      <c r="X609"/>
    </row>
    <row r="610" spans="1:24">
      <c r="A610" s="71"/>
      <c r="B610" s="71"/>
      <c r="C610" s="71"/>
      <c r="D610" s="6"/>
      <c r="E610" s="6"/>
      <c r="F610" s="6"/>
      <c r="G610" s="6"/>
      <c r="H610" s="6"/>
      <c r="I610" s="6"/>
      <c r="J610" s="6"/>
      <c r="K610" s="73"/>
      <c r="L610" s="16"/>
      <c r="M610" s="27" t="str">
        <f>IFERROR(VLOOKUP(Tableau1[[#This Row],[Local Libellé Normé]],TABLES!$A$2:$F$156,3,FALSE),"-")</f>
        <v>-</v>
      </c>
      <c r="N610" s="27" t="str">
        <f>IFERROR(VLOOKUP(Tableau1[[#This Row],[Local Libellé Normé]],TABLES!$A$2:$F$156,5,FALSE),"-")</f>
        <v>-</v>
      </c>
      <c r="O610" s="27" t="str">
        <f>IFERROR(VLOOKUP(Tableau1[[#This Row],[Local Libellé Normé]],TABLES!$A$2:$F$156,4,FALSE),"-")</f>
        <v>-</v>
      </c>
      <c r="P610" s="27" t="str">
        <f>IFERROR(VLOOKUP(Tableau1[[#This Row],[Local Libellé Normé]],TABLES!$A$2:$F$156,6,FALSE),"-")</f>
        <v>-</v>
      </c>
      <c r="Q610" s="27" t="str">
        <f>IFERROR(VLOOKUP(Tableau1[[#This Row],[Local Libellé Normé]],TABLES!$A$2:$F$156,2,FALSE),"-")</f>
        <v>-</v>
      </c>
      <c r="R610" s="27" t="str">
        <f>Tableau1[[#This Row],[CODE Activite]]&amp;"-"&amp;Tableau1[[#This Row],[CODE Sous Activite]]&amp;"-"&amp;Tableau1[[#This Row],[CODE Local]]</f>
        <v>-----</v>
      </c>
      <c r="S610"/>
      <c r="T610"/>
      <c r="U610"/>
      <c r="W610"/>
      <c r="X610"/>
    </row>
    <row r="611" spans="1:24">
      <c r="A611" s="71"/>
      <c r="B611" s="71"/>
      <c r="C611" s="71"/>
      <c r="D611" s="6"/>
      <c r="E611" s="6"/>
      <c r="F611" s="6"/>
      <c r="G611" s="6"/>
      <c r="H611" s="6"/>
      <c r="I611" s="6"/>
      <c r="J611" s="6"/>
      <c r="K611" s="73"/>
      <c r="L611" s="16"/>
      <c r="M611" s="27" t="str">
        <f>IFERROR(VLOOKUP(Tableau1[[#This Row],[Local Libellé Normé]],TABLES!$A$2:$F$156,3,FALSE),"-")</f>
        <v>-</v>
      </c>
      <c r="N611" s="27" t="str">
        <f>IFERROR(VLOOKUP(Tableau1[[#This Row],[Local Libellé Normé]],TABLES!$A$2:$F$156,5,FALSE),"-")</f>
        <v>-</v>
      </c>
      <c r="O611" s="27" t="str">
        <f>IFERROR(VLOOKUP(Tableau1[[#This Row],[Local Libellé Normé]],TABLES!$A$2:$F$156,4,FALSE),"-")</f>
        <v>-</v>
      </c>
      <c r="P611" s="27" t="str">
        <f>IFERROR(VLOOKUP(Tableau1[[#This Row],[Local Libellé Normé]],TABLES!$A$2:$F$156,6,FALSE),"-")</f>
        <v>-</v>
      </c>
      <c r="Q611" s="27" t="str">
        <f>IFERROR(VLOOKUP(Tableau1[[#This Row],[Local Libellé Normé]],TABLES!$A$2:$F$156,2,FALSE),"-")</f>
        <v>-</v>
      </c>
      <c r="R611" s="27" t="str">
        <f>Tableau1[[#This Row],[CODE Activite]]&amp;"-"&amp;Tableau1[[#This Row],[CODE Sous Activite]]&amp;"-"&amp;Tableau1[[#This Row],[CODE Local]]</f>
        <v>-----</v>
      </c>
      <c r="S611"/>
      <c r="T611"/>
      <c r="U611"/>
      <c r="W611"/>
      <c r="X611"/>
    </row>
    <row r="612" spans="1:24">
      <c r="A612" s="71"/>
      <c r="B612" s="71"/>
      <c r="C612" s="71"/>
      <c r="D612" s="6"/>
      <c r="E612" s="6"/>
      <c r="F612" s="6"/>
      <c r="G612" s="6"/>
      <c r="H612" s="6"/>
      <c r="I612" s="6"/>
      <c r="J612" s="6"/>
      <c r="K612" s="73"/>
      <c r="L612" s="16"/>
      <c r="M612" s="27" t="str">
        <f>IFERROR(VLOOKUP(Tableau1[[#This Row],[Local Libellé Normé]],TABLES!$A$2:$F$156,3,FALSE),"-")</f>
        <v>-</v>
      </c>
      <c r="N612" s="27" t="str">
        <f>IFERROR(VLOOKUP(Tableau1[[#This Row],[Local Libellé Normé]],TABLES!$A$2:$F$156,5,FALSE),"-")</f>
        <v>-</v>
      </c>
      <c r="O612" s="27" t="str">
        <f>IFERROR(VLOOKUP(Tableau1[[#This Row],[Local Libellé Normé]],TABLES!$A$2:$F$156,4,FALSE),"-")</f>
        <v>-</v>
      </c>
      <c r="P612" s="27" t="str">
        <f>IFERROR(VLOOKUP(Tableau1[[#This Row],[Local Libellé Normé]],TABLES!$A$2:$F$156,6,FALSE),"-")</f>
        <v>-</v>
      </c>
      <c r="Q612" s="27" t="str">
        <f>IFERROR(VLOOKUP(Tableau1[[#This Row],[Local Libellé Normé]],TABLES!$A$2:$F$156,2,FALSE),"-")</f>
        <v>-</v>
      </c>
      <c r="R612" s="27" t="str">
        <f>Tableau1[[#This Row],[CODE Activite]]&amp;"-"&amp;Tableau1[[#This Row],[CODE Sous Activite]]&amp;"-"&amp;Tableau1[[#This Row],[CODE Local]]</f>
        <v>-----</v>
      </c>
      <c r="S612"/>
      <c r="T612"/>
      <c r="U612"/>
      <c r="W612"/>
      <c r="X612"/>
    </row>
    <row r="613" spans="1:24">
      <c r="A613" s="71"/>
      <c r="B613" s="71"/>
      <c r="C613" s="71"/>
      <c r="D613" s="6"/>
      <c r="E613" s="6"/>
      <c r="F613" s="6"/>
      <c r="G613" s="6"/>
      <c r="H613" s="6"/>
      <c r="I613" s="6"/>
      <c r="J613" s="6"/>
      <c r="K613" s="73"/>
      <c r="L613" s="16"/>
      <c r="M613" s="27" t="str">
        <f>IFERROR(VLOOKUP(Tableau1[[#This Row],[Local Libellé Normé]],TABLES!$A$2:$F$156,3,FALSE),"-")</f>
        <v>-</v>
      </c>
      <c r="N613" s="27" t="str">
        <f>IFERROR(VLOOKUP(Tableau1[[#This Row],[Local Libellé Normé]],TABLES!$A$2:$F$156,5,FALSE),"-")</f>
        <v>-</v>
      </c>
      <c r="O613" s="27" t="str">
        <f>IFERROR(VLOOKUP(Tableau1[[#This Row],[Local Libellé Normé]],TABLES!$A$2:$F$156,4,FALSE),"-")</f>
        <v>-</v>
      </c>
      <c r="P613" s="27" t="str">
        <f>IFERROR(VLOOKUP(Tableau1[[#This Row],[Local Libellé Normé]],TABLES!$A$2:$F$156,6,FALSE),"-")</f>
        <v>-</v>
      </c>
      <c r="Q613" s="27" t="str">
        <f>IFERROR(VLOOKUP(Tableau1[[#This Row],[Local Libellé Normé]],TABLES!$A$2:$F$156,2,FALSE),"-")</f>
        <v>-</v>
      </c>
      <c r="R613" s="27" t="str">
        <f>Tableau1[[#This Row],[CODE Activite]]&amp;"-"&amp;Tableau1[[#This Row],[CODE Sous Activite]]&amp;"-"&amp;Tableau1[[#This Row],[CODE Local]]</f>
        <v>-----</v>
      </c>
      <c r="S613"/>
      <c r="T613"/>
      <c r="U613"/>
      <c r="W613"/>
      <c r="X613"/>
    </row>
    <row r="614" spans="1:24">
      <c r="A614" s="71"/>
      <c r="B614" s="71"/>
      <c r="C614" s="71"/>
      <c r="D614" s="6"/>
      <c r="E614" s="6"/>
      <c r="F614" s="6"/>
      <c r="G614" s="6"/>
      <c r="H614" s="6"/>
      <c r="I614" s="6"/>
      <c r="J614" s="6"/>
      <c r="K614" s="73"/>
      <c r="L614" s="16"/>
      <c r="M614" s="27" t="str">
        <f>IFERROR(VLOOKUP(Tableau1[[#This Row],[Local Libellé Normé]],TABLES!$A$2:$F$156,3,FALSE),"-")</f>
        <v>-</v>
      </c>
      <c r="N614" s="27" t="str">
        <f>IFERROR(VLOOKUP(Tableau1[[#This Row],[Local Libellé Normé]],TABLES!$A$2:$F$156,5,FALSE),"-")</f>
        <v>-</v>
      </c>
      <c r="O614" s="27" t="str">
        <f>IFERROR(VLOOKUP(Tableau1[[#This Row],[Local Libellé Normé]],TABLES!$A$2:$F$156,4,FALSE),"-")</f>
        <v>-</v>
      </c>
      <c r="P614" s="27" t="str">
        <f>IFERROR(VLOOKUP(Tableau1[[#This Row],[Local Libellé Normé]],TABLES!$A$2:$F$156,6,FALSE),"-")</f>
        <v>-</v>
      </c>
      <c r="Q614" s="27" t="str">
        <f>IFERROR(VLOOKUP(Tableau1[[#This Row],[Local Libellé Normé]],TABLES!$A$2:$F$156,2,FALSE),"-")</f>
        <v>-</v>
      </c>
      <c r="R614" s="27" t="str">
        <f>Tableau1[[#This Row],[CODE Activite]]&amp;"-"&amp;Tableau1[[#This Row],[CODE Sous Activite]]&amp;"-"&amp;Tableau1[[#This Row],[CODE Local]]</f>
        <v>-----</v>
      </c>
      <c r="S614"/>
      <c r="T614"/>
      <c r="U614"/>
      <c r="W614"/>
      <c r="X614"/>
    </row>
    <row r="615" spans="1:24">
      <c r="A615" s="71"/>
      <c r="B615" s="71"/>
      <c r="C615" s="71"/>
      <c r="D615" s="6"/>
      <c r="E615" s="6"/>
      <c r="F615" s="6"/>
      <c r="G615" s="6"/>
      <c r="H615" s="6"/>
      <c r="I615" s="6"/>
      <c r="J615" s="6"/>
      <c r="K615" s="73"/>
      <c r="L615" s="16"/>
      <c r="M615" s="27" t="str">
        <f>IFERROR(VLOOKUP(Tableau1[[#This Row],[Local Libellé Normé]],TABLES!$A$2:$F$156,3,FALSE),"-")</f>
        <v>-</v>
      </c>
      <c r="N615" s="27" t="str">
        <f>IFERROR(VLOOKUP(Tableau1[[#This Row],[Local Libellé Normé]],TABLES!$A$2:$F$156,5,FALSE),"-")</f>
        <v>-</v>
      </c>
      <c r="O615" s="27" t="str">
        <f>IFERROR(VLOOKUP(Tableau1[[#This Row],[Local Libellé Normé]],TABLES!$A$2:$F$156,4,FALSE),"-")</f>
        <v>-</v>
      </c>
      <c r="P615" s="27" t="str">
        <f>IFERROR(VLOOKUP(Tableau1[[#This Row],[Local Libellé Normé]],TABLES!$A$2:$F$156,6,FALSE),"-")</f>
        <v>-</v>
      </c>
      <c r="Q615" s="27" t="str">
        <f>IFERROR(VLOOKUP(Tableau1[[#This Row],[Local Libellé Normé]],TABLES!$A$2:$F$156,2,FALSE),"-")</f>
        <v>-</v>
      </c>
      <c r="R615" s="27" t="str">
        <f>Tableau1[[#This Row],[CODE Activite]]&amp;"-"&amp;Tableau1[[#This Row],[CODE Sous Activite]]&amp;"-"&amp;Tableau1[[#This Row],[CODE Local]]</f>
        <v>-----</v>
      </c>
      <c r="S615"/>
      <c r="T615"/>
      <c r="U615"/>
      <c r="W615"/>
      <c r="X615"/>
    </row>
    <row r="616" spans="1:24">
      <c r="A616" s="71"/>
      <c r="B616" s="71"/>
      <c r="C616" s="71"/>
      <c r="D616" s="6"/>
      <c r="E616" s="6"/>
      <c r="F616" s="6"/>
      <c r="G616" s="6"/>
      <c r="H616" s="6"/>
      <c r="I616" s="6"/>
      <c r="J616" s="6"/>
      <c r="K616" s="73"/>
      <c r="L616" s="16"/>
      <c r="M616" s="27" t="str">
        <f>IFERROR(VLOOKUP(Tableau1[[#This Row],[Local Libellé Normé]],TABLES!$A$2:$F$156,3,FALSE),"-")</f>
        <v>-</v>
      </c>
      <c r="N616" s="27" t="str">
        <f>IFERROR(VLOOKUP(Tableau1[[#This Row],[Local Libellé Normé]],TABLES!$A$2:$F$156,5,FALSE),"-")</f>
        <v>-</v>
      </c>
      <c r="O616" s="27" t="str">
        <f>IFERROR(VLOOKUP(Tableau1[[#This Row],[Local Libellé Normé]],TABLES!$A$2:$F$156,4,FALSE),"-")</f>
        <v>-</v>
      </c>
      <c r="P616" s="27" t="str">
        <f>IFERROR(VLOOKUP(Tableau1[[#This Row],[Local Libellé Normé]],TABLES!$A$2:$F$156,6,FALSE),"-")</f>
        <v>-</v>
      </c>
      <c r="Q616" s="27" t="str">
        <f>IFERROR(VLOOKUP(Tableau1[[#This Row],[Local Libellé Normé]],TABLES!$A$2:$F$156,2,FALSE),"-")</f>
        <v>-</v>
      </c>
      <c r="R616" s="27" t="str">
        <f>Tableau1[[#This Row],[CODE Activite]]&amp;"-"&amp;Tableau1[[#This Row],[CODE Sous Activite]]&amp;"-"&amp;Tableau1[[#This Row],[CODE Local]]</f>
        <v>-----</v>
      </c>
      <c r="S616"/>
      <c r="T616"/>
      <c r="U616"/>
      <c r="W616"/>
      <c r="X616"/>
    </row>
    <row r="617" spans="1:24">
      <c r="A617" s="71"/>
      <c r="B617" s="71"/>
      <c r="C617" s="71"/>
      <c r="D617" s="6"/>
      <c r="E617" s="6"/>
      <c r="F617" s="6"/>
      <c r="G617" s="6"/>
      <c r="H617" s="6"/>
      <c r="I617" s="6"/>
      <c r="J617" s="6"/>
      <c r="K617" s="73"/>
      <c r="L617" s="16"/>
      <c r="M617" s="27" t="str">
        <f>IFERROR(VLOOKUP(Tableau1[[#This Row],[Local Libellé Normé]],TABLES!$A$2:$F$156,3,FALSE),"-")</f>
        <v>-</v>
      </c>
      <c r="N617" s="27" t="str">
        <f>IFERROR(VLOOKUP(Tableau1[[#This Row],[Local Libellé Normé]],TABLES!$A$2:$F$156,5,FALSE),"-")</f>
        <v>-</v>
      </c>
      <c r="O617" s="27" t="str">
        <f>IFERROR(VLOOKUP(Tableau1[[#This Row],[Local Libellé Normé]],TABLES!$A$2:$F$156,4,FALSE),"-")</f>
        <v>-</v>
      </c>
      <c r="P617" s="27" t="str">
        <f>IFERROR(VLOOKUP(Tableau1[[#This Row],[Local Libellé Normé]],TABLES!$A$2:$F$156,6,FALSE),"-")</f>
        <v>-</v>
      </c>
      <c r="Q617" s="27" t="str">
        <f>IFERROR(VLOOKUP(Tableau1[[#This Row],[Local Libellé Normé]],TABLES!$A$2:$F$156,2,FALSE),"-")</f>
        <v>-</v>
      </c>
      <c r="R617" s="27" t="str">
        <f>Tableau1[[#This Row],[CODE Activite]]&amp;"-"&amp;Tableau1[[#This Row],[CODE Sous Activite]]&amp;"-"&amp;Tableau1[[#This Row],[CODE Local]]</f>
        <v>-----</v>
      </c>
      <c r="S617"/>
      <c r="T617"/>
      <c r="U617"/>
      <c r="W617"/>
      <c r="X617"/>
    </row>
    <row r="618" spans="1:24">
      <c r="A618" s="71"/>
      <c r="B618" s="71"/>
      <c r="C618" s="71"/>
      <c r="D618" s="6"/>
      <c r="E618" s="6"/>
      <c r="F618" s="6"/>
      <c r="G618" s="6"/>
      <c r="H618" s="6"/>
      <c r="I618" s="6"/>
      <c r="J618" s="6"/>
      <c r="K618" s="73"/>
      <c r="L618" s="16"/>
      <c r="M618" s="27" t="str">
        <f>IFERROR(VLOOKUP(Tableau1[[#This Row],[Local Libellé Normé]],TABLES!$A$2:$F$156,3,FALSE),"-")</f>
        <v>-</v>
      </c>
      <c r="N618" s="27" t="str">
        <f>IFERROR(VLOOKUP(Tableau1[[#This Row],[Local Libellé Normé]],TABLES!$A$2:$F$156,5,FALSE),"-")</f>
        <v>-</v>
      </c>
      <c r="O618" s="27" t="str">
        <f>IFERROR(VLOOKUP(Tableau1[[#This Row],[Local Libellé Normé]],TABLES!$A$2:$F$156,4,FALSE),"-")</f>
        <v>-</v>
      </c>
      <c r="P618" s="27" t="str">
        <f>IFERROR(VLOOKUP(Tableau1[[#This Row],[Local Libellé Normé]],TABLES!$A$2:$F$156,6,FALSE),"-")</f>
        <v>-</v>
      </c>
      <c r="Q618" s="27" t="str">
        <f>IFERROR(VLOOKUP(Tableau1[[#This Row],[Local Libellé Normé]],TABLES!$A$2:$F$156,2,FALSE),"-")</f>
        <v>-</v>
      </c>
      <c r="R618" s="27" t="str">
        <f>Tableau1[[#This Row],[CODE Activite]]&amp;"-"&amp;Tableau1[[#This Row],[CODE Sous Activite]]&amp;"-"&amp;Tableau1[[#This Row],[CODE Local]]</f>
        <v>-----</v>
      </c>
      <c r="S618"/>
      <c r="T618"/>
      <c r="U618"/>
      <c r="W618"/>
      <c r="X618"/>
    </row>
    <row r="619" spans="1:24">
      <c r="A619" s="71"/>
      <c r="B619" s="71"/>
      <c r="C619" s="71"/>
      <c r="D619" s="6"/>
      <c r="E619" s="6"/>
      <c r="F619" s="6"/>
      <c r="G619" s="6"/>
      <c r="H619" s="6"/>
      <c r="I619" s="6"/>
      <c r="J619" s="6"/>
      <c r="K619" s="73"/>
      <c r="L619" s="16"/>
      <c r="M619" s="27" t="str">
        <f>IFERROR(VLOOKUP(Tableau1[[#This Row],[Local Libellé Normé]],TABLES!$A$2:$F$156,3,FALSE),"-")</f>
        <v>-</v>
      </c>
      <c r="N619" s="27" t="str">
        <f>IFERROR(VLOOKUP(Tableau1[[#This Row],[Local Libellé Normé]],TABLES!$A$2:$F$156,5,FALSE),"-")</f>
        <v>-</v>
      </c>
      <c r="O619" s="27" t="str">
        <f>IFERROR(VLOOKUP(Tableau1[[#This Row],[Local Libellé Normé]],TABLES!$A$2:$F$156,4,FALSE),"-")</f>
        <v>-</v>
      </c>
      <c r="P619" s="27" t="str">
        <f>IFERROR(VLOOKUP(Tableau1[[#This Row],[Local Libellé Normé]],TABLES!$A$2:$F$156,6,FALSE),"-")</f>
        <v>-</v>
      </c>
      <c r="Q619" s="27" t="str">
        <f>IFERROR(VLOOKUP(Tableau1[[#This Row],[Local Libellé Normé]],TABLES!$A$2:$F$156,2,FALSE),"-")</f>
        <v>-</v>
      </c>
      <c r="R619" s="27" t="str">
        <f>Tableau1[[#This Row],[CODE Activite]]&amp;"-"&amp;Tableau1[[#This Row],[CODE Sous Activite]]&amp;"-"&amp;Tableau1[[#This Row],[CODE Local]]</f>
        <v>-----</v>
      </c>
      <c r="S619"/>
      <c r="T619"/>
      <c r="U619"/>
      <c r="W619"/>
      <c r="X619"/>
    </row>
    <row r="620" spans="1:24">
      <c r="A620" s="71"/>
      <c r="B620" s="71"/>
      <c r="C620" s="71"/>
      <c r="D620" s="6"/>
      <c r="E620" s="6"/>
      <c r="F620" s="6"/>
      <c r="G620" s="6"/>
      <c r="H620" s="6"/>
      <c r="I620" s="6"/>
      <c r="J620" s="6"/>
      <c r="K620" s="73"/>
      <c r="L620" s="16"/>
      <c r="M620" s="27" t="str">
        <f>IFERROR(VLOOKUP(Tableau1[[#This Row],[Local Libellé Normé]],TABLES!$A$2:$F$156,3,FALSE),"-")</f>
        <v>-</v>
      </c>
      <c r="N620" s="27" t="str">
        <f>IFERROR(VLOOKUP(Tableau1[[#This Row],[Local Libellé Normé]],TABLES!$A$2:$F$156,5,FALSE),"-")</f>
        <v>-</v>
      </c>
      <c r="O620" s="27" t="str">
        <f>IFERROR(VLOOKUP(Tableau1[[#This Row],[Local Libellé Normé]],TABLES!$A$2:$F$156,4,FALSE),"-")</f>
        <v>-</v>
      </c>
      <c r="P620" s="27" t="str">
        <f>IFERROR(VLOOKUP(Tableau1[[#This Row],[Local Libellé Normé]],TABLES!$A$2:$F$156,6,FALSE),"-")</f>
        <v>-</v>
      </c>
      <c r="Q620" s="27" t="str">
        <f>IFERROR(VLOOKUP(Tableau1[[#This Row],[Local Libellé Normé]],TABLES!$A$2:$F$156,2,FALSE),"-")</f>
        <v>-</v>
      </c>
      <c r="R620" s="27" t="str">
        <f>Tableau1[[#This Row],[CODE Activite]]&amp;"-"&amp;Tableau1[[#This Row],[CODE Sous Activite]]&amp;"-"&amp;Tableau1[[#This Row],[CODE Local]]</f>
        <v>-----</v>
      </c>
      <c r="S620"/>
      <c r="T620"/>
      <c r="U620"/>
      <c r="W620"/>
      <c r="X620"/>
    </row>
    <row r="621" spans="1:24">
      <c r="A621" s="71"/>
      <c r="B621" s="71"/>
      <c r="C621" s="71"/>
      <c r="D621" s="6"/>
      <c r="E621" s="6"/>
      <c r="F621" s="6"/>
      <c r="G621" s="6"/>
      <c r="H621" s="6"/>
      <c r="I621" s="6"/>
      <c r="J621" s="6"/>
      <c r="K621" s="73"/>
      <c r="L621" s="16"/>
      <c r="M621" s="27" t="str">
        <f>IFERROR(VLOOKUP(Tableau1[[#This Row],[Local Libellé Normé]],TABLES!$A$2:$F$156,3,FALSE),"-")</f>
        <v>-</v>
      </c>
      <c r="N621" s="27" t="str">
        <f>IFERROR(VLOOKUP(Tableau1[[#This Row],[Local Libellé Normé]],TABLES!$A$2:$F$156,5,FALSE),"-")</f>
        <v>-</v>
      </c>
      <c r="O621" s="27" t="str">
        <f>IFERROR(VLOOKUP(Tableau1[[#This Row],[Local Libellé Normé]],TABLES!$A$2:$F$156,4,FALSE),"-")</f>
        <v>-</v>
      </c>
      <c r="P621" s="27" t="str">
        <f>IFERROR(VLOOKUP(Tableau1[[#This Row],[Local Libellé Normé]],TABLES!$A$2:$F$156,6,FALSE),"-")</f>
        <v>-</v>
      </c>
      <c r="Q621" s="27" t="str">
        <f>IFERROR(VLOOKUP(Tableau1[[#This Row],[Local Libellé Normé]],TABLES!$A$2:$F$156,2,FALSE),"-")</f>
        <v>-</v>
      </c>
      <c r="R621" s="27" t="str">
        <f>Tableau1[[#This Row],[CODE Activite]]&amp;"-"&amp;Tableau1[[#This Row],[CODE Sous Activite]]&amp;"-"&amp;Tableau1[[#This Row],[CODE Local]]</f>
        <v>-----</v>
      </c>
      <c r="S621"/>
      <c r="T621"/>
      <c r="U621"/>
      <c r="W621"/>
      <c r="X621"/>
    </row>
    <row r="622" spans="1:24">
      <c r="A622" s="71"/>
      <c r="B622" s="71"/>
      <c r="C622" s="71"/>
      <c r="D622" s="6"/>
      <c r="E622" s="6"/>
      <c r="F622" s="6"/>
      <c r="G622" s="6"/>
      <c r="H622" s="6"/>
      <c r="I622" s="6"/>
      <c r="J622" s="6"/>
      <c r="K622" s="73"/>
      <c r="L622" s="16"/>
      <c r="M622" s="27" t="str">
        <f>IFERROR(VLOOKUP(Tableau1[[#This Row],[Local Libellé Normé]],TABLES!$A$2:$F$156,3,FALSE),"-")</f>
        <v>-</v>
      </c>
      <c r="N622" s="27" t="str">
        <f>IFERROR(VLOOKUP(Tableau1[[#This Row],[Local Libellé Normé]],TABLES!$A$2:$F$156,5,FALSE),"-")</f>
        <v>-</v>
      </c>
      <c r="O622" s="27" t="str">
        <f>IFERROR(VLOOKUP(Tableau1[[#This Row],[Local Libellé Normé]],TABLES!$A$2:$F$156,4,FALSE),"-")</f>
        <v>-</v>
      </c>
      <c r="P622" s="27" t="str">
        <f>IFERROR(VLOOKUP(Tableau1[[#This Row],[Local Libellé Normé]],TABLES!$A$2:$F$156,6,FALSE),"-")</f>
        <v>-</v>
      </c>
      <c r="Q622" s="27" t="str">
        <f>IFERROR(VLOOKUP(Tableau1[[#This Row],[Local Libellé Normé]],TABLES!$A$2:$F$156,2,FALSE),"-")</f>
        <v>-</v>
      </c>
      <c r="R622" s="27" t="str">
        <f>Tableau1[[#This Row],[CODE Activite]]&amp;"-"&amp;Tableau1[[#This Row],[CODE Sous Activite]]&amp;"-"&amp;Tableau1[[#This Row],[CODE Local]]</f>
        <v>-----</v>
      </c>
      <c r="S622"/>
      <c r="T622"/>
      <c r="U622"/>
      <c r="W622"/>
      <c r="X622"/>
    </row>
    <row r="623" spans="1:24">
      <c r="A623" s="71"/>
      <c r="B623" s="71"/>
      <c r="C623" s="71"/>
      <c r="D623" s="6"/>
      <c r="E623" s="6"/>
      <c r="F623" s="6"/>
      <c r="G623" s="6"/>
      <c r="H623" s="6"/>
      <c r="I623" s="6"/>
      <c r="J623" s="6"/>
      <c r="K623" s="73"/>
      <c r="L623" s="16"/>
      <c r="M623" s="27" t="str">
        <f>IFERROR(VLOOKUP(Tableau1[[#This Row],[Local Libellé Normé]],TABLES!$A$2:$F$156,3,FALSE),"-")</f>
        <v>-</v>
      </c>
      <c r="N623" s="27" t="str">
        <f>IFERROR(VLOOKUP(Tableau1[[#This Row],[Local Libellé Normé]],TABLES!$A$2:$F$156,5,FALSE),"-")</f>
        <v>-</v>
      </c>
      <c r="O623" s="27" t="str">
        <f>IFERROR(VLOOKUP(Tableau1[[#This Row],[Local Libellé Normé]],TABLES!$A$2:$F$156,4,FALSE),"-")</f>
        <v>-</v>
      </c>
      <c r="P623" s="27" t="str">
        <f>IFERROR(VLOOKUP(Tableau1[[#This Row],[Local Libellé Normé]],TABLES!$A$2:$F$156,6,FALSE),"-")</f>
        <v>-</v>
      </c>
      <c r="Q623" s="27" t="str">
        <f>IFERROR(VLOOKUP(Tableau1[[#This Row],[Local Libellé Normé]],TABLES!$A$2:$F$156,2,FALSE),"-")</f>
        <v>-</v>
      </c>
      <c r="R623" s="27" t="str">
        <f>Tableau1[[#This Row],[CODE Activite]]&amp;"-"&amp;Tableau1[[#This Row],[CODE Sous Activite]]&amp;"-"&amp;Tableau1[[#This Row],[CODE Local]]</f>
        <v>-----</v>
      </c>
      <c r="S623"/>
      <c r="T623"/>
      <c r="U623"/>
      <c r="W623"/>
      <c r="X623"/>
    </row>
    <row r="624" spans="1:24">
      <c r="A624" s="71"/>
      <c r="B624" s="71"/>
      <c r="C624" s="71"/>
      <c r="D624" s="6"/>
      <c r="E624" s="6"/>
      <c r="F624" s="6"/>
      <c r="G624" s="6"/>
      <c r="H624" s="6"/>
      <c r="I624" s="6"/>
      <c r="J624" s="6"/>
      <c r="K624" s="73"/>
      <c r="L624" s="16"/>
      <c r="M624" s="27" t="str">
        <f>IFERROR(VLOOKUP(Tableau1[[#This Row],[Local Libellé Normé]],TABLES!$A$2:$F$156,3,FALSE),"-")</f>
        <v>-</v>
      </c>
      <c r="N624" s="27" t="str">
        <f>IFERROR(VLOOKUP(Tableau1[[#This Row],[Local Libellé Normé]],TABLES!$A$2:$F$156,5,FALSE),"-")</f>
        <v>-</v>
      </c>
      <c r="O624" s="27" t="str">
        <f>IFERROR(VLOOKUP(Tableau1[[#This Row],[Local Libellé Normé]],TABLES!$A$2:$F$156,4,FALSE),"-")</f>
        <v>-</v>
      </c>
      <c r="P624" s="27" t="str">
        <f>IFERROR(VLOOKUP(Tableau1[[#This Row],[Local Libellé Normé]],TABLES!$A$2:$F$156,6,FALSE),"-")</f>
        <v>-</v>
      </c>
      <c r="Q624" s="27" t="str">
        <f>IFERROR(VLOOKUP(Tableau1[[#This Row],[Local Libellé Normé]],TABLES!$A$2:$F$156,2,FALSE),"-")</f>
        <v>-</v>
      </c>
      <c r="R624" s="27" t="str">
        <f>Tableau1[[#This Row],[CODE Activite]]&amp;"-"&amp;Tableau1[[#This Row],[CODE Sous Activite]]&amp;"-"&amp;Tableau1[[#This Row],[CODE Local]]</f>
        <v>-----</v>
      </c>
      <c r="S624"/>
      <c r="T624"/>
      <c r="U624"/>
      <c r="W624"/>
      <c r="X624"/>
    </row>
    <row r="625" spans="1:24">
      <c r="A625" s="71"/>
      <c r="B625" s="71"/>
      <c r="C625" s="71"/>
      <c r="D625" s="6"/>
      <c r="E625" s="6"/>
      <c r="F625" s="6"/>
      <c r="G625" s="6"/>
      <c r="H625" s="6"/>
      <c r="I625" s="6"/>
      <c r="J625" s="6"/>
      <c r="K625" s="73"/>
      <c r="L625" s="16"/>
      <c r="M625" s="27" t="str">
        <f>IFERROR(VLOOKUP(Tableau1[[#This Row],[Local Libellé Normé]],TABLES!$A$2:$F$156,3,FALSE),"-")</f>
        <v>-</v>
      </c>
      <c r="N625" s="27" t="str">
        <f>IFERROR(VLOOKUP(Tableau1[[#This Row],[Local Libellé Normé]],TABLES!$A$2:$F$156,5,FALSE),"-")</f>
        <v>-</v>
      </c>
      <c r="O625" s="27" t="str">
        <f>IFERROR(VLOOKUP(Tableau1[[#This Row],[Local Libellé Normé]],TABLES!$A$2:$F$156,4,FALSE),"-")</f>
        <v>-</v>
      </c>
      <c r="P625" s="27" t="str">
        <f>IFERROR(VLOOKUP(Tableau1[[#This Row],[Local Libellé Normé]],TABLES!$A$2:$F$156,6,FALSE),"-")</f>
        <v>-</v>
      </c>
      <c r="Q625" s="27" t="str">
        <f>IFERROR(VLOOKUP(Tableau1[[#This Row],[Local Libellé Normé]],TABLES!$A$2:$F$156,2,FALSE),"-")</f>
        <v>-</v>
      </c>
      <c r="R625" s="27" t="str">
        <f>Tableau1[[#This Row],[CODE Activite]]&amp;"-"&amp;Tableau1[[#This Row],[CODE Sous Activite]]&amp;"-"&amp;Tableau1[[#This Row],[CODE Local]]</f>
        <v>-----</v>
      </c>
      <c r="S625"/>
      <c r="T625"/>
      <c r="U625"/>
      <c r="W625"/>
      <c r="X625"/>
    </row>
    <row r="626" spans="1:24">
      <c r="A626" s="71"/>
      <c r="B626" s="71"/>
      <c r="C626" s="71"/>
      <c r="D626" s="6"/>
      <c r="E626" s="6"/>
      <c r="F626" s="6"/>
      <c r="G626" s="6"/>
      <c r="H626" s="6"/>
      <c r="I626" s="6"/>
      <c r="J626" s="6"/>
      <c r="K626" s="73"/>
      <c r="L626" s="16"/>
      <c r="M626" s="27" t="str">
        <f>IFERROR(VLOOKUP(Tableau1[[#This Row],[Local Libellé Normé]],TABLES!$A$2:$F$156,3,FALSE),"-")</f>
        <v>-</v>
      </c>
      <c r="N626" s="27" t="str">
        <f>IFERROR(VLOOKUP(Tableau1[[#This Row],[Local Libellé Normé]],TABLES!$A$2:$F$156,5,FALSE),"-")</f>
        <v>-</v>
      </c>
      <c r="O626" s="27" t="str">
        <f>IFERROR(VLOOKUP(Tableau1[[#This Row],[Local Libellé Normé]],TABLES!$A$2:$F$156,4,FALSE),"-")</f>
        <v>-</v>
      </c>
      <c r="P626" s="27" t="str">
        <f>IFERROR(VLOOKUP(Tableau1[[#This Row],[Local Libellé Normé]],TABLES!$A$2:$F$156,6,FALSE),"-")</f>
        <v>-</v>
      </c>
      <c r="Q626" s="27" t="str">
        <f>IFERROR(VLOOKUP(Tableau1[[#This Row],[Local Libellé Normé]],TABLES!$A$2:$F$156,2,FALSE),"-")</f>
        <v>-</v>
      </c>
      <c r="R626" s="27" t="str">
        <f>Tableau1[[#This Row],[CODE Activite]]&amp;"-"&amp;Tableau1[[#This Row],[CODE Sous Activite]]&amp;"-"&amp;Tableau1[[#This Row],[CODE Local]]</f>
        <v>-----</v>
      </c>
      <c r="S626"/>
      <c r="T626"/>
      <c r="U626"/>
      <c r="W626"/>
      <c r="X626"/>
    </row>
    <row r="627" spans="1:24">
      <c r="A627" s="71"/>
      <c r="B627" s="71"/>
      <c r="C627" s="71"/>
      <c r="D627" s="6"/>
      <c r="E627" s="6"/>
      <c r="F627" s="6"/>
      <c r="G627" s="6"/>
      <c r="H627" s="6"/>
      <c r="I627" s="6"/>
      <c r="J627" s="6"/>
      <c r="K627" s="73"/>
      <c r="L627" s="16"/>
      <c r="M627" s="27" t="str">
        <f>IFERROR(VLOOKUP(Tableau1[[#This Row],[Local Libellé Normé]],TABLES!$A$2:$F$156,3,FALSE),"-")</f>
        <v>-</v>
      </c>
      <c r="N627" s="27" t="str">
        <f>IFERROR(VLOOKUP(Tableau1[[#This Row],[Local Libellé Normé]],TABLES!$A$2:$F$156,5,FALSE),"-")</f>
        <v>-</v>
      </c>
      <c r="O627" s="27" t="str">
        <f>IFERROR(VLOOKUP(Tableau1[[#This Row],[Local Libellé Normé]],TABLES!$A$2:$F$156,4,FALSE),"-")</f>
        <v>-</v>
      </c>
      <c r="P627" s="27" t="str">
        <f>IFERROR(VLOOKUP(Tableau1[[#This Row],[Local Libellé Normé]],TABLES!$A$2:$F$156,6,FALSE),"-")</f>
        <v>-</v>
      </c>
      <c r="Q627" s="27" t="str">
        <f>IFERROR(VLOOKUP(Tableau1[[#This Row],[Local Libellé Normé]],TABLES!$A$2:$F$156,2,FALSE),"-")</f>
        <v>-</v>
      </c>
      <c r="R627" s="27" t="str">
        <f>Tableau1[[#This Row],[CODE Activite]]&amp;"-"&amp;Tableau1[[#This Row],[CODE Sous Activite]]&amp;"-"&amp;Tableau1[[#This Row],[CODE Local]]</f>
        <v>-----</v>
      </c>
      <c r="S627"/>
      <c r="T627"/>
      <c r="U627"/>
      <c r="W627"/>
      <c r="X627"/>
    </row>
    <row r="628" spans="1:24">
      <c r="A628" s="71"/>
      <c r="B628" s="71"/>
      <c r="C628" s="71"/>
      <c r="D628" s="6"/>
      <c r="E628" s="6"/>
      <c r="F628" s="6"/>
      <c r="G628" s="6"/>
      <c r="H628" s="6"/>
      <c r="I628" s="6"/>
      <c r="J628" s="6"/>
      <c r="K628" s="73"/>
      <c r="L628" s="16"/>
      <c r="M628" s="27" t="str">
        <f>IFERROR(VLOOKUP(Tableau1[[#This Row],[Local Libellé Normé]],TABLES!$A$2:$F$156,3,FALSE),"-")</f>
        <v>-</v>
      </c>
      <c r="N628" s="27" t="str">
        <f>IFERROR(VLOOKUP(Tableau1[[#This Row],[Local Libellé Normé]],TABLES!$A$2:$F$156,5,FALSE),"-")</f>
        <v>-</v>
      </c>
      <c r="O628" s="27" t="str">
        <f>IFERROR(VLOOKUP(Tableau1[[#This Row],[Local Libellé Normé]],TABLES!$A$2:$F$156,4,FALSE),"-")</f>
        <v>-</v>
      </c>
      <c r="P628" s="27" t="str">
        <f>IFERROR(VLOOKUP(Tableau1[[#This Row],[Local Libellé Normé]],TABLES!$A$2:$F$156,6,FALSE),"-")</f>
        <v>-</v>
      </c>
      <c r="Q628" s="27" t="str">
        <f>IFERROR(VLOOKUP(Tableau1[[#This Row],[Local Libellé Normé]],TABLES!$A$2:$F$156,2,FALSE),"-")</f>
        <v>-</v>
      </c>
      <c r="R628" s="27" t="str">
        <f>Tableau1[[#This Row],[CODE Activite]]&amp;"-"&amp;Tableau1[[#This Row],[CODE Sous Activite]]&amp;"-"&amp;Tableau1[[#This Row],[CODE Local]]</f>
        <v>-----</v>
      </c>
      <c r="S628"/>
      <c r="T628"/>
      <c r="U628"/>
      <c r="W628"/>
      <c r="X628"/>
    </row>
    <row r="629" spans="1:24">
      <c r="A629" s="71"/>
      <c r="B629" s="71"/>
      <c r="C629" s="71"/>
      <c r="D629" s="6"/>
      <c r="E629" s="6"/>
      <c r="F629" s="6"/>
      <c r="G629" s="6"/>
      <c r="H629" s="6"/>
      <c r="I629" s="6"/>
      <c r="J629" s="6"/>
      <c r="K629" s="73"/>
      <c r="L629" s="16"/>
      <c r="M629" s="27" t="str">
        <f>IFERROR(VLOOKUP(Tableau1[[#This Row],[Local Libellé Normé]],TABLES!$A$2:$F$156,3,FALSE),"-")</f>
        <v>-</v>
      </c>
      <c r="N629" s="27" t="str">
        <f>IFERROR(VLOOKUP(Tableau1[[#This Row],[Local Libellé Normé]],TABLES!$A$2:$F$156,5,FALSE),"-")</f>
        <v>-</v>
      </c>
      <c r="O629" s="27" t="str">
        <f>IFERROR(VLOOKUP(Tableau1[[#This Row],[Local Libellé Normé]],TABLES!$A$2:$F$156,4,FALSE),"-")</f>
        <v>-</v>
      </c>
      <c r="P629" s="27" t="str">
        <f>IFERROR(VLOOKUP(Tableau1[[#This Row],[Local Libellé Normé]],TABLES!$A$2:$F$156,6,FALSE),"-")</f>
        <v>-</v>
      </c>
      <c r="Q629" s="27" t="str">
        <f>IFERROR(VLOOKUP(Tableau1[[#This Row],[Local Libellé Normé]],TABLES!$A$2:$F$156,2,FALSE),"-")</f>
        <v>-</v>
      </c>
      <c r="R629" s="27" t="str">
        <f>Tableau1[[#This Row],[CODE Activite]]&amp;"-"&amp;Tableau1[[#This Row],[CODE Sous Activite]]&amp;"-"&amp;Tableau1[[#This Row],[CODE Local]]</f>
        <v>-----</v>
      </c>
      <c r="S629"/>
      <c r="T629"/>
      <c r="U629"/>
      <c r="W629"/>
      <c r="X629"/>
    </row>
    <row r="630" spans="1:24">
      <c r="A630" s="71"/>
      <c r="B630" s="71"/>
      <c r="C630" s="71"/>
      <c r="D630" s="6"/>
      <c r="E630" s="6"/>
      <c r="F630" s="6"/>
      <c r="G630" s="6"/>
      <c r="H630" s="6"/>
      <c r="I630" s="6"/>
      <c r="J630" s="6"/>
      <c r="K630" s="73"/>
      <c r="L630" s="16"/>
      <c r="M630" s="27" t="str">
        <f>IFERROR(VLOOKUP(Tableau1[[#This Row],[Local Libellé Normé]],TABLES!$A$2:$F$156,3,FALSE),"-")</f>
        <v>-</v>
      </c>
      <c r="N630" s="27" t="str">
        <f>IFERROR(VLOOKUP(Tableau1[[#This Row],[Local Libellé Normé]],TABLES!$A$2:$F$156,5,FALSE),"-")</f>
        <v>-</v>
      </c>
      <c r="O630" s="27" t="str">
        <f>IFERROR(VLOOKUP(Tableau1[[#This Row],[Local Libellé Normé]],TABLES!$A$2:$F$156,4,FALSE),"-")</f>
        <v>-</v>
      </c>
      <c r="P630" s="27" t="str">
        <f>IFERROR(VLOOKUP(Tableau1[[#This Row],[Local Libellé Normé]],TABLES!$A$2:$F$156,6,FALSE),"-")</f>
        <v>-</v>
      </c>
      <c r="Q630" s="27" t="str">
        <f>IFERROR(VLOOKUP(Tableau1[[#This Row],[Local Libellé Normé]],TABLES!$A$2:$F$156,2,FALSE),"-")</f>
        <v>-</v>
      </c>
      <c r="R630" s="27" t="str">
        <f>Tableau1[[#This Row],[CODE Activite]]&amp;"-"&amp;Tableau1[[#This Row],[CODE Sous Activite]]&amp;"-"&amp;Tableau1[[#This Row],[CODE Local]]</f>
        <v>-----</v>
      </c>
      <c r="S630"/>
      <c r="T630"/>
      <c r="U630"/>
      <c r="W630"/>
      <c r="X630"/>
    </row>
    <row r="631" spans="1:24">
      <c r="A631" s="71"/>
      <c r="B631" s="71"/>
      <c r="C631" s="71"/>
      <c r="D631" s="6"/>
      <c r="E631" s="6"/>
      <c r="F631" s="6"/>
      <c r="G631" s="6"/>
      <c r="H631" s="6"/>
      <c r="I631" s="6"/>
      <c r="J631" s="6"/>
      <c r="K631" s="73"/>
      <c r="L631" s="16"/>
      <c r="M631" s="27" t="str">
        <f>IFERROR(VLOOKUP(Tableau1[[#This Row],[Local Libellé Normé]],TABLES!$A$2:$F$156,3,FALSE),"-")</f>
        <v>-</v>
      </c>
      <c r="N631" s="27" t="str">
        <f>IFERROR(VLOOKUP(Tableau1[[#This Row],[Local Libellé Normé]],TABLES!$A$2:$F$156,5,FALSE),"-")</f>
        <v>-</v>
      </c>
      <c r="O631" s="27" t="str">
        <f>IFERROR(VLOOKUP(Tableau1[[#This Row],[Local Libellé Normé]],TABLES!$A$2:$F$156,4,FALSE),"-")</f>
        <v>-</v>
      </c>
      <c r="P631" s="27" t="str">
        <f>IFERROR(VLOOKUP(Tableau1[[#This Row],[Local Libellé Normé]],TABLES!$A$2:$F$156,6,FALSE),"-")</f>
        <v>-</v>
      </c>
      <c r="Q631" s="27" t="str">
        <f>IFERROR(VLOOKUP(Tableau1[[#This Row],[Local Libellé Normé]],TABLES!$A$2:$F$156,2,FALSE),"-")</f>
        <v>-</v>
      </c>
      <c r="R631" s="27" t="str">
        <f>Tableau1[[#This Row],[CODE Activite]]&amp;"-"&amp;Tableau1[[#This Row],[CODE Sous Activite]]&amp;"-"&amp;Tableau1[[#This Row],[CODE Local]]</f>
        <v>-----</v>
      </c>
      <c r="S631"/>
      <c r="T631"/>
      <c r="U631"/>
      <c r="W631"/>
      <c r="X631"/>
    </row>
    <row r="632" spans="1:24">
      <c r="A632" s="71"/>
      <c r="B632" s="71"/>
      <c r="C632" s="71"/>
      <c r="D632" s="6"/>
      <c r="E632" s="6"/>
      <c r="F632" s="6"/>
      <c r="G632" s="6"/>
      <c r="H632" s="6"/>
      <c r="I632" s="6"/>
      <c r="J632" s="6"/>
      <c r="K632" s="73"/>
      <c r="L632" s="16"/>
      <c r="M632" s="27" t="str">
        <f>IFERROR(VLOOKUP(Tableau1[[#This Row],[Local Libellé Normé]],TABLES!$A$2:$F$156,3,FALSE),"-")</f>
        <v>-</v>
      </c>
      <c r="N632" s="27" t="str">
        <f>IFERROR(VLOOKUP(Tableau1[[#This Row],[Local Libellé Normé]],TABLES!$A$2:$F$156,5,FALSE),"-")</f>
        <v>-</v>
      </c>
      <c r="O632" s="27" t="str">
        <f>IFERROR(VLOOKUP(Tableau1[[#This Row],[Local Libellé Normé]],TABLES!$A$2:$F$156,4,FALSE),"-")</f>
        <v>-</v>
      </c>
      <c r="P632" s="27" t="str">
        <f>IFERROR(VLOOKUP(Tableau1[[#This Row],[Local Libellé Normé]],TABLES!$A$2:$F$156,6,FALSE),"-")</f>
        <v>-</v>
      </c>
      <c r="Q632" s="27" t="str">
        <f>IFERROR(VLOOKUP(Tableau1[[#This Row],[Local Libellé Normé]],TABLES!$A$2:$F$156,2,FALSE),"-")</f>
        <v>-</v>
      </c>
      <c r="R632" s="27" t="str">
        <f>Tableau1[[#This Row],[CODE Activite]]&amp;"-"&amp;Tableau1[[#This Row],[CODE Sous Activite]]&amp;"-"&amp;Tableau1[[#This Row],[CODE Local]]</f>
        <v>-----</v>
      </c>
      <c r="S632"/>
      <c r="T632"/>
      <c r="U632"/>
      <c r="W632"/>
      <c r="X632"/>
    </row>
    <row r="633" spans="1:24">
      <c r="A633" s="71"/>
      <c r="B633" s="71"/>
      <c r="C633" s="71"/>
      <c r="D633" s="6"/>
      <c r="E633" s="6"/>
      <c r="F633" s="6"/>
      <c r="G633" s="6"/>
      <c r="H633" s="6"/>
      <c r="I633" s="6"/>
      <c r="J633" s="6"/>
      <c r="K633" s="73"/>
      <c r="L633" s="16"/>
      <c r="M633" s="27" t="str">
        <f>IFERROR(VLOOKUP(Tableau1[[#This Row],[Local Libellé Normé]],TABLES!$A$2:$F$156,3,FALSE),"-")</f>
        <v>-</v>
      </c>
      <c r="N633" s="27" t="str">
        <f>IFERROR(VLOOKUP(Tableau1[[#This Row],[Local Libellé Normé]],TABLES!$A$2:$F$156,5,FALSE),"-")</f>
        <v>-</v>
      </c>
      <c r="O633" s="27" t="str">
        <f>IFERROR(VLOOKUP(Tableau1[[#This Row],[Local Libellé Normé]],TABLES!$A$2:$F$156,4,FALSE),"-")</f>
        <v>-</v>
      </c>
      <c r="P633" s="27" t="str">
        <f>IFERROR(VLOOKUP(Tableau1[[#This Row],[Local Libellé Normé]],TABLES!$A$2:$F$156,6,FALSE),"-")</f>
        <v>-</v>
      </c>
      <c r="Q633" s="27" t="str">
        <f>IFERROR(VLOOKUP(Tableau1[[#This Row],[Local Libellé Normé]],TABLES!$A$2:$F$156,2,FALSE),"-")</f>
        <v>-</v>
      </c>
      <c r="R633" s="27" t="str">
        <f>Tableau1[[#This Row],[CODE Activite]]&amp;"-"&amp;Tableau1[[#This Row],[CODE Sous Activite]]&amp;"-"&amp;Tableau1[[#This Row],[CODE Local]]</f>
        <v>-----</v>
      </c>
      <c r="S633"/>
      <c r="T633"/>
      <c r="U633"/>
      <c r="W633"/>
      <c r="X633"/>
    </row>
    <row r="634" spans="1:24">
      <c r="A634" s="71"/>
      <c r="B634" s="71"/>
      <c r="C634" s="71"/>
      <c r="D634" s="6"/>
      <c r="E634" s="6"/>
      <c r="F634" s="6"/>
      <c r="G634" s="6"/>
      <c r="H634" s="6"/>
      <c r="I634" s="6"/>
      <c r="J634" s="6"/>
      <c r="K634" s="73"/>
      <c r="L634" s="16"/>
      <c r="M634" s="27" t="str">
        <f>IFERROR(VLOOKUP(Tableau1[[#This Row],[Local Libellé Normé]],TABLES!$A$2:$F$156,3,FALSE),"-")</f>
        <v>-</v>
      </c>
      <c r="N634" s="27" t="str">
        <f>IFERROR(VLOOKUP(Tableau1[[#This Row],[Local Libellé Normé]],TABLES!$A$2:$F$156,5,FALSE),"-")</f>
        <v>-</v>
      </c>
      <c r="O634" s="27" t="str">
        <f>IFERROR(VLOOKUP(Tableau1[[#This Row],[Local Libellé Normé]],TABLES!$A$2:$F$156,4,FALSE),"-")</f>
        <v>-</v>
      </c>
      <c r="P634" s="27" t="str">
        <f>IFERROR(VLOOKUP(Tableau1[[#This Row],[Local Libellé Normé]],TABLES!$A$2:$F$156,6,FALSE),"-")</f>
        <v>-</v>
      </c>
      <c r="Q634" s="27" t="str">
        <f>IFERROR(VLOOKUP(Tableau1[[#This Row],[Local Libellé Normé]],TABLES!$A$2:$F$156,2,FALSE),"-")</f>
        <v>-</v>
      </c>
      <c r="R634" s="27" t="str">
        <f>Tableau1[[#This Row],[CODE Activite]]&amp;"-"&amp;Tableau1[[#This Row],[CODE Sous Activite]]&amp;"-"&amp;Tableau1[[#This Row],[CODE Local]]</f>
        <v>-----</v>
      </c>
      <c r="S634"/>
      <c r="T634"/>
      <c r="U634"/>
      <c r="W634"/>
      <c r="X634"/>
    </row>
    <row r="635" spans="1:24">
      <c r="A635" s="71"/>
      <c r="B635" s="71"/>
      <c r="C635" s="71"/>
      <c r="D635" s="6"/>
      <c r="E635" s="6"/>
      <c r="F635" s="6"/>
      <c r="G635" s="6"/>
      <c r="H635" s="6"/>
      <c r="I635" s="6"/>
      <c r="J635" s="6"/>
      <c r="K635" s="73"/>
      <c r="L635" s="16"/>
      <c r="M635" s="27" t="str">
        <f>IFERROR(VLOOKUP(Tableau1[[#This Row],[Local Libellé Normé]],TABLES!$A$2:$F$156,3,FALSE),"-")</f>
        <v>-</v>
      </c>
      <c r="N635" s="27" t="str">
        <f>IFERROR(VLOOKUP(Tableau1[[#This Row],[Local Libellé Normé]],TABLES!$A$2:$F$156,5,FALSE),"-")</f>
        <v>-</v>
      </c>
      <c r="O635" s="27" t="str">
        <f>IFERROR(VLOOKUP(Tableau1[[#This Row],[Local Libellé Normé]],TABLES!$A$2:$F$156,4,FALSE),"-")</f>
        <v>-</v>
      </c>
      <c r="P635" s="27" t="str">
        <f>IFERROR(VLOOKUP(Tableau1[[#This Row],[Local Libellé Normé]],TABLES!$A$2:$F$156,6,FALSE),"-")</f>
        <v>-</v>
      </c>
      <c r="Q635" s="27" t="str">
        <f>IFERROR(VLOOKUP(Tableau1[[#This Row],[Local Libellé Normé]],TABLES!$A$2:$F$156,2,FALSE),"-")</f>
        <v>-</v>
      </c>
      <c r="R635" s="27" t="str">
        <f>Tableau1[[#This Row],[CODE Activite]]&amp;"-"&amp;Tableau1[[#This Row],[CODE Sous Activite]]&amp;"-"&amp;Tableau1[[#This Row],[CODE Local]]</f>
        <v>-----</v>
      </c>
      <c r="S635"/>
      <c r="T635"/>
      <c r="U635"/>
      <c r="W635"/>
      <c r="X635"/>
    </row>
    <row r="636" spans="1:24">
      <c r="A636" s="71"/>
      <c r="B636" s="71"/>
      <c r="C636" s="71"/>
      <c r="D636" s="6"/>
      <c r="E636" s="6"/>
      <c r="F636" s="6"/>
      <c r="G636" s="6"/>
      <c r="H636" s="6"/>
      <c r="I636" s="6"/>
      <c r="J636" s="6"/>
      <c r="K636" s="73"/>
      <c r="L636" s="16"/>
      <c r="M636" s="27" t="str">
        <f>IFERROR(VLOOKUP(Tableau1[[#This Row],[Local Libellé Normé]],TABLES!$A$2:$F$156,3,FALSE),"-")</f>
        <v>-</v>
      </c>
      <c r="N636" s="27" t="str">
        <f>IFERROR(VLOOKUP(Tableau1[[#This Row],[Local Libellé Normé]],TABLES!$A$2:$F$156,5,FALSE),"-")</f>
        <v>-</v>
      </c>
      <c r="O636" s="27" t="str">
        <f>IFERROR(VLOOKUP(Tableau1[[#This Row],[Local Libellé Normé]],TABLES!$A$2:$F$156,4,FALSE),"-")</f>
        <v>-</v>
      </c>
      <c r="P636" s="27" t="str">
        <f>IFERROR(VLOOKUP(Tableau1[[#This Row],[Local Libellé Normé]],TABLES!$A$2:$F$156,6,FALSE),"-")</f>
        <v>-</v>
      </c>
      <c r="Q636" s="27" t="str">
        <f>IFERROR(VLOOKUP(Tableau1[[#This Row],[Local Libellé Normé]],TABLES!$A$2:$F$156,2,FALSE),"-")</f>
        <v>-</v>
      </c>
      <c r="R636" s="27" t="str">
        <f>Tableau1[[#This Row],[CODE Activite]]&amp;"-"&amp;Tableau1[[#This Row],[CODE Sous Activite]]&amp;"-"&amp;Tableau1[[#This Row],[CODE Local]]</f>
        <v>-----</v>
      </c>
      <c r="S636"/>
      <c r="T636"/>
      <c r="U636"/>
      <c r="W636"/>
      <c r="X636"/>
    </row>
    <row r="637" spans="1:24">
      <c r="A637" s="71"/>
      <c r="B637" s="71"/>
      <c r="C637" s="71"/>
      <c r="D637" s="6"/>
      <c r="E637" s="6"/>
      <c r="F637" s="6"/>
      <c r="G637" s="6"/>
      <c r="H637" s="6"/>
      <c r="I637" s="6"/>
      <c r="J637" s="6"/>
      <c r="K637" s="73"/>
      <c r="L637" s="16"/>
      <c r="M637" s="27" t="str">
        <f>IFERROR(VLOOKUP(Tableau1[[#This Row],[Local Libellé Normé]],TABLES!$A$2:$F$156,3,FALSE),"-")</f>
        <v>-</v>
      </c>
      <c r="N637" s="27" t="str">
        <f>IFERROR(VLOOKUP(Tableau1[[#This Row],[Local Libellé Normé]],TABLES!$A$2:$F$156,5,FALSE),"-")</f>
        <v>-</v>
      </c>
      <c r="O637" s="27" t="str">
        <f>IFERROR(VLOOKUP(Tableau1[[#This Row],[Local Libellé Normé]],TABLES!$A$2:$F$156,4,FALSE),"-")</f>
        <v>-</v>
      </c>
      <c r="P637" s="27" t="str">
        <f>IFERROR(VLOOKUP(Tableau1[[#This Row],[Local Libellé Normé]],TABLES!$A$2:$F$156,6,FALSE),"-")</f>
        <v>-</v>
      </c>
      <c r="Q637" s="27" t="str">
        <f>IFERROR(VLOOKUP(Tableau1[[#This Row],[Local Libellé Normé]],TABLES!$A$2:$F$156,2,FALSE),"-")</f>
        <v>-</v>
      </c>
      <c r="R637" s="27" t="str">
        <f>Tableau1[[#This Row],[CODE Activite]]&amp;"-"&amp;Tableau1[[#This Row],[CODE Sous Activite]]&amp;"-"&amp;Tableau1[[#This Row],[CODE Local]]</f>
        <v>-----</v>
      </c>
      <c r="S637"/>
      <c r="T637"/>
      <c r="U637"/>
      <c r="W637"/>
      <c r="X637"/>
    </row>
    <row r="638" spans="1:24">
      <c r="A638" s="71"/>
      <c r="B638" s="71"/>
      <c r="C638" s="71"/>
      <c r="D638" s="6"/>
      <c r="E638" s="6"/>
      <c r="F638" s="6"/>
      <c r="G638" s="6"/>
      <c r="H638" s="6"/>
      <c r="I638" s="6"/>
      <c r="J638" s="6"/>
      <c r="K638" s="73"/>
      <c r="L638" s="16"/>
      <c r="M638" s="27" t="str">
        <f>IFERROR(VLOOKUP(Tableau1[[#This Row],[Local Libellé Normé]],TABLES!$A$2:$F$156,3,FALSE),"-")</f>
        <v>-</v>
      </c>
      <c r="N638" s="27" t="str">
        <f>IFERROR(VLOOKUP(Tableau1[[#This Row],[Local Libellé Normé]],TABLES!$A$2:$F$156,5,FALSE),"-")</f>
        <v>-</v>
      </c>
      <c r="O638" s="27" t="str">
        <f>IFERROR(VLOOKUP(Tableau1[[#This Row],[Local Libellé Normé]],TABLES!$A$2:$F$156,4,FALSE),"-")</f>
        <v>-</v>
      </c>
      <c r="P638" s="27" t="str">
        <f>IFERROR(VLOOKUP(Tableau1[[#This Row],[Local Libellé Normé]],TABLES!$A$2:$F$156,6,FALSE),"-")</f>
        <v>-</v>
      </c>
      <c r="Q638" s="27" t="str">
        <f>IFERROR(VLOOKUP(Tableau1[[#This Row],[Local Libellé Normé]],TABLES!$A$2:$F$156,2,FALSE),"-")</f>
        <v>-</v>
      </c>
      <c r="R638" s="27" t="str">
        <f>Tableau1[[#This Row],[CODE Activite]]&amp;"-"&amp;Tableau1[[#This Row],[CODE Sous Activite]]&amp;"-"&amp;Tableau1[[#This Row],[CODE Local]]</f>
        <v>-----</v>
      </c>
      <c r="S638"/>
      <c r="T638"/>
      <c r="U638"/>
      <c r="W638"/>
      <c r="X638"/>
    </row>
    <row r="639" spans="1:24">
      <c r="A639" s="71"/>
      <c r="B639" s="71"/>
      <c r="C639" s="71"/>
      <c r="D639" s="6"/>
      <c r="E639" s="6"/>
      <c r="F639" s="6"/>
      <c r="G639" s="6"/>
      <c r="H639" s="6"/>
      <c r="I639" s="6"/>
      <c r="J639" s="6"/>
      <c r="K639" s="73"/>
      <c r="L639" s="16"/>
      <c r="M639" s="27" t="str">
        <f>IFERROR(VLOOKUP(Tableau1[[#This Row],[Local Libellé Normé]],TABLES!$A$2:$F$156,3,FALSE),"-")</f>
        <v>-</v>
      </c>
      <c r="N639" s="27" t="str">
        <f>IFERROR(VLOOKUP(Tableau1[[#This Row],[Local Libellé Normé]],TABLES!$A$2:$F$156,5,FALSE),"-")</f>
        <v>-</v>
      </c>
      <c r="O639" s="27" t="str">
        <f>IFERROR(VLOOKUP(Tableau1[[#This Row],[Local Libellé Normé]],TABLES!$A$2:$F$156,4,FALSE),"-")</f>
        <v>-</v>
      </c>
      <c r="P639" s="27" t="str">
        <f>IFERROR(VLOOKUP(Tableau1[[#This Row],[Local Libellé Normé]],TABLES!$A$2:$F$156,6,FALSE),"-")</f>
        <v>-</v>
      </c>
      <c r="Q639" s="27" t="str">
        <f>IFERROR(VLOOKUP(Tableau1[[#This Row],[Local Libellé Normé]],TABLES!$A$2:$F$156,2,FALSE),"-")</f>
        <v>-</v>
      </c>
      <c r="R639" s="27" t="str">
        <f>Tableau1[[#This Row],[CODE Activite]]&amp;"-"&amp;Tableau1[[#This Row],[CODE Sous Activite]]&amp;"-"&amp;Tableau1[[#This Row],[CODE Local]]</f>
        <v>-----</v>
      </c>
      <c r="S639"/>
      <c r="T639"/>
      <c r="U639"/>
      <c r="W639"/>
      <c r="X639"/>
    </row>
    <row r="640" spans="1:24">
      <c r="A640" s="71"/>
      <c r="B640" s="71"/>
      <c r="C640" s="71"/>
      <c r="D640" s="6"/>
      <c r="E640" s="6"/>
      <c r="F640" s="6"/>
      <c r="G640" s="6"/>
      <c r="H640" s="6"/>
      <c r="I640" s="6"/>
      <c r="J640" s="6"/>
      <c r="K640" s="73"/>
      <c r="L640" s="16"/>
      <c r="M640" s="27" t="str">
        <f>IFERROR(VLOOKUP(Tableau1[[#This Row],[Local Libellé Normé]],TABLES!$A$2:$F$156,3,FALSE),"-")</f>
        <v>-</v>
      </c>
      <c r="N640" s="27" t="str">
        <f>IFERROR(VLOOKUP(Tableau1[[#This Row],[Local Libellé Normé]],TABLES!$A$2:$F$156,5,FALSE),"-")</f>
        <v>-</v>
      </c>
      <c r="O640" s="27" t="str">
        <f>IFERROR(VLOOKUP(Tableau1[[#This Row],[Local Libellé Normé]],TABLES!$A$2:$F$156,4,FALSE),"-")</f>
        <v>-</v>
      </c>
      <c r="P640" s="27" t="str">
        <f>IFERROR(VLOOKUP(Tableau1[[#This Row],[Local Libellé Normé]],TABLES!$A$2:$F$156,6,FALSE),"-")</f>
        <v>-</v>
      </c>
      <c r="Q640" s="27" t="str">
        <f>IFERROR(VLOOKUP(Tableau1[[#This Row],[Local Libellé Normé]],TABLES!$A$2:$F$156,2,FALSE),"-")</f>
        <v>-</v>
      </c>
      <c r="R640" s="27" t="str">
        <f>Tableau1[[#This Row],[CODE Activite]]&amp;"-"&amp;Tableau1[[#This Row],[CODE Sous Activite]]&amp;"-"&amp;Tableau1[[#This Row],[CODE Local]]</f>
        <v>-----</v>
      </c>
      <c r="S640"/>
      <c r="T640"/>
      <c r="U640"/>
      <c r="W640"/>
      <c r="X640"/>
    </row>
    <row r="641" spans="1:24">
      <c r="A641" s="71"/>
      <c r="B641" s="71"/>
      <c r="C641" s="71"/>
      <c r="D641" s="6"/>
      <c r="E641" s="6"/>
      <c r="F641" s="6"/>
      <c r="G641" s="6"/>
      <c r="H641" s="6"/>
      <c r="I641" s="6"/>
      <c r="J641" s="6"/>
      <c r="K641" s="73"/>
      <c r="L641" s="16"/>
      <c r="M641" s="27" t="str">
        <f>IFERROR(VLOOKUP(Tableau1[[#This Row],[Local Libellé Normé]],TABLES!$A$2:$F$156,3,FALSE),"-")</f>
        <v>-</v>
      </c>
      <c r="N641" s="27" t="str">
        <f>IFERROR(VLOOKUP(Tableau1[[#This Row],[Local Libellé Normé]],TABLES!$A$2:$F$156,5,FALSE),"-")</f>
        <v>-</v>
      </c>
      <c r="O641" s="27" t="str">
        <f>IFERROR(VLOOKUP(Tableau1[[#This Row],[Local Libellé Normé]],TABLES!$A$2:$F$156,4,FALSE),"-")</f>
        <v>-</v>
      </c>
      <c r="P641" s="27" t="str">
        <f>IFERROR(VLOOKUP(Tableau1[[#This Row],[Local Libellé Normé]],TABLES!$A$2:$F$156,6,FALSE),"-")</f>
        <v>-</v>
      </c>
      <c r="Q641" s="27" t="str">
        <f>IFERROR(VLOOKUP(Tableau1[[#This Row],[Local Libellé Normé]],TABLES!$A$2:$F$156,2,FALSE),"-")</f>
        <v>-</v>
      </c>
      <c r="R641" s="27" t="str">
        <f>Tableau1[[#This Row],[CODE Activite]]&amp;"-"&amp;Tableau1[[#This Row],[CODE Sous Activite]]&amp;"-"&amp;Tableau1[[#This Row],[CODE Local]]</f>
        <v>-----</v>
      </c>
      <c r="S641"/>
      <c r="T641"/>
      <c r="U641"/>
      <c r="W641"/>
      <c r="X641"/>
    </row>
    <row r="642" spans="1:24">
      <c r="A642" s="71"/>
      <c r="B642" s="71"/>
      <c r="C642" s="71"/>
      <c r="D642" s="6"/>
      <c r="E642" s="6"/>
      <c r="F642" s="6"/>
      <c r="G642" s="6"/>
      <c r="H642" s="6"/>
      <c r="I642" s="6"/>
      <c r="J642" s="6"/>
      <c r="K642" s="73"/>
      <c r="L642" s="16"/>
      <c r="M642" s="27" t="str">
        <f>IFERROR(VLOOKUP(Tableau1[[#This Row],[Local Libellé Normé]],TABLES!$A$2:$F$156,3,FALSE),"-")</f>
        <v>-</v>
      </c>
      <c r="N642" s="27" t="str">
        <f>IFERROR(VLOOKUP(Tableau1[[#This Row],[Local Libellé Normé]],TABLES!$A$2:$F$156,5,FALSE),"-")</f>
        <v>-</v>
      </c>
      <c r="O642" s="27" t="str">
        <f>IFERROR(VLOOKUP(Tableau1[[#This Row],[Local Libellé Normé]],TABLES!$A$2:$F$156,4,FALSE),"-")</f>
        <v>-</v>
      </c>
      <c r="P642" s="27" t="str">
        <f>IFERROR(VLOOKUP(Tableau1[[#This Row],[Local Libellé Normé]],TABLES!$A$2:$F$156,6,FALSE),"-")</f>
        <v>-</v>
      </c>
      <c r="Q642" s="27" t="str">
        <f>IFERROR(VLOOKUP(Tableau1[[#This Row],[Local Libellé Normé]],TABLES!$A$2:$F$156,2,FALSE),"-")</f>
        <v>-</v>
      </c>
      <c r="R642" s="27" t="str">
        <f>Tableau1[[#This Row],[CODE Activite]]&amp;"-"&amp;Tableau1[[#This Row],[CODE Sous Activite]]&amp;"-"&amp;Tableau1[[#This Row],[CODE Local]]</f>
        <v>-----</v>
      </c>
      <c r="S642"/>
      <c r="T642"/>
      <c r="U642"/>
      <c r="W642"/>
      <c r="X642"/>
    </row>
    <row r="643" spans="1:24">
      <c r="A643" s="71"/>
      <c r="B643" s="71"/>
      <c r="C643" s="71"/>
      <c r="D643" s="6"/>
      <c r="E643" s="6"/>
      <c r="F643" s="6"/>
      <c r="G643" s="6"/>
      <c r="H643" s="6"/>
      <c r="I643" s="6"/>
      <c r="J643" s="6"/>
      <c r="K643" s="73"/>
      <c r="L643" s="16"/>
      <c r="M643" s="27" t="str">
        <f>IFERROR(VLOOKUP(Tableau1[[#This Row],[Local Libellé Normé]],TABLES!$A$2:$F$156,3,FALSE),"-")</f>
        <v>-</v>
      </c>
      <c r="N643" s="27" t="str">
        <f>IFERROR(VLOOKUP(Tableau1[[#This Row],[Local Libellé Normé]],TABLES!$A$2:$F$156,5,FALSE),"-")</f>
        <v>-</v>
      </c>
      <c r="O643" s="27" t="str">
        <f>IFERROR(VLOOKUP(Tableau1[[#This Row],[Local Libellé Normé]],TABLES!$A$2:$F$156,4,FALSE),"-")</f>
        <v>-</v>
      </c>
      <c r="P643" s="27" t="str">
        <f>IFERROR(VLOOKUP(Tableau1[[#This Row],[Local Libellé Normé]],TABLES!$A$2:$F$156,6,FALSE),"-")</f>
        <v>-</v>
      </c>
      <c r="Q643" s="27" t="str">
        <f>IFERROR(VLOOKUP(Tableau1[[#This Row],[Local Libellé Normé]],TABLES!$A$2:$F$156,2,FALSE),"-")</f>
        <v>-</v>
      </c>
      <c r="R643" s="27" t="str">
        <f>Tableau1[[#This Row],[CODE Activite]]&amp;"-"&amp;Tableau1[[#This Row],[CODE Sous Activite]]&amp;"-"&amp;Tableau1[[#This Row],[CODE Local]]</f>
        <v>-----</v>
      </c>
      <c r="S643"/>
      <c r="T643"/>
      <c r="U643"/>
      <c r="W643"/>
      <c r="X643"/>
    </row>
    <row r="644" spans="1:24">
      <c r="A644" s="71"/>
      <c r="B644" s="71"/>
      <c r="C644" s="71"/>
      <c r="D644" s="6"/>
      <c r="E644" s="6"/>
      <c r="F644" s="6"/>
      <c r="G644" s="6"/>
      <c r="H644" s="6"/>
      <c r="I644" s="6"/>
      <c r="J644" s="6"/>
      <c r="K644" s="73"/>
      <c r="L644" s="16"/>
      <c r="M644" s="27" t="str">
        <f>IFERROR(VLOOKUP(Tableau1[[#This Row],[Local Libellé Normé]],TABLES!$A$2:$F$156,3,FALSE),"-")</f>
        <v>-</v>
      </c>
      <c r="N644" s="27" t="str">
        <f>IFERROR(VLOOKUP(Tableau1[[#This Row],[Local Libellé Normé]],TABLES!$A$2:$F$156,5,FALSE),"-")</f>
        <v>-</v>
      </c>
      <c r="O644" s="27" t="str">
        <f>IFERROR(VLOOKUP(Tableau1[[#This Row],[Local Libellé Normé]],TABLES!$A$2:$F$156,4,FALSE),"-")</f>
        <v>-</v>
      </c>
      <c r="P644" s="27" t="str">
        <f>IFERROR(VLOOKUP(Tableau1[[#This Row],[Local Libellé Normé]],TABLES!$A$2:$F$156,6,FALSE),"-")</f>
        <v>-</v>
      </c>
      <c r="Q644" s="27" t="str">
        <f>IFERROR(VLOOKUP(Tableau1[[#This Row],[Local Libellé Normé]],TABLES!$A$2:$F$156,2,FALSE),"-")</f>
        <v>-</v>
      </c>
      <c r="R644" s="27" t="str">
        <f>Tableau1[[#This Row],[CODE Activite]]&amp;"-"&amp;Tableau1[[#This Row],[CODE Sous Activite]]&amp;"-"&amp;Tableau1[[#This Row],[CODE Local]]</f>
        <v>-----</v>
      </c>
      <c r="S644"/>
      <c r="T644"/>
      <c r="U644"/>
      <c r="W644"/>
      <c r="X644"/>
    </row>
    <row r="645" spans="1:24">
      <c r="A645" s="71"/>
      <c r="B645" s="71"/>
      <c r="C645" s="71"/>
      <c r="D645" s="6"/>
      <c r="E645" s="6"/>
      <c r="F645" s="6"/>
      <c r="G645" s="6"/>
      <c r="H645" s="6"/>
      <c r="I645" s="6"/>
      <c r="J645" s="6"/>
      <c r="K645" s="73"/>
      <c r="L645" s="16"/>
      <c r="M645" s="27" t="str">
        <f>IFERROR(VLOOKUP(Tableau1[[#This Row],[Local Libellé Normé]],TABLES!$A$2:$F$156,3,FALSE),"-")</f>
        <v>-</v>
      </c>
      <c r="N645" s="27" t="str">
        <f>IFERROR(VLOOKUP(Tableau1[[#This Row],[Local Libellé Normé]],TABLES!$A$2:$F$156,5,FALSE),"-")</f>
        <v>-</v>
      </c>
      <c r="O645" s="27" t="str">
        <f>IFERROR(VLOOKUP(Tableau1[[#This Row],[Local Libellé Normé]],TABLES!$A$2:$F$156,4,FALSE),"-")</f>
        <v>-</v>
      </c>
      <c r="P645" s="27" t="str">
        <f>IFERROR(VLOOKUP(Tableau1[[#This Row],[Local Libellé Normé]],TABLES!$A$2:$F$156,6,FALSE),"-")</f>
        <v>-</v>
      </c>
      <c r="Q645" s="27" t="str">
        <f>IFERROR(VLOOKUP(Tableau1[[#This Row],[Local Libellé Normé]],TABLES!$A$2:$F$156,2,FALSE),"-")</f>
        <v>-</v>
      </c>
      <c r="R645" s="27" t="str">
        <f>Tableau1[[#This Row],[CODE Activite]]&amp;"-"&amp;Tableau1[[#This Row],[CODE Sous Activite]]&amp;"-"&amp;Tableau1[[#This Row],[CODE Local]]</f>
        <v>-----</v>
      </c>
      <c r="S645"/>
      <c r="T645"/>
      <c r="U645"/>
      <c r="W645"/>
      <c r="X645"/>
    </row>
    <row r="646" spans="1:24">
      <c r="A646" s="71"/>
      <c r="B646" s="71"/>
      <c r="C646" s="71"/>
      <c r="D646" s="6"/>
      <c r="E646" s="6"/>
      <c r="F646" s="6"/>
      <c r="G646" s="6"/>
      <c r="H646" s="6"/>
      <c r="I646" s="6"/>
      <c r="J646" s="6"/>
      <c r="K646" s="73"/>
      <c r="L646" s="16"/>
      <c r="M646" s="27" t="str">
        <f>IFERROR(VLOOKUP(Tableau1[[#This Row],[Local Libellé Normé]],TABLES!$A$2:$F$156,3,FALSE),"-")</f>
        <v>-</v>
      </c>
      <c r="N646" s="27" t="str">
        <f>IFERROR(VLOOKUP(Tableau1[[#This Row],[Local Libellé Normé]],TABLES!$A$2:$F$156,5,FALSE),"-")</f>
        <v>-</v>
      </c>
      <c r="O646" s="27" t="str">
        <f>IFERROR(VLOOKUP(Tableau1[[#This Row],[Local Libellé Normé]],TABLES!$A$2:$F$156,4,FALSE),"-")</f>
        <v>-</v>
      </c>
      <c r="P646" s="27" t="str">
        <f>IFERROR(VLOOKUP(Tableau1[[#This Row],[Local Libellé Normé]],TABLES!$A$2:$F$156,6,FALSE),"-")</f>
        <v>-</v>
      </c>
      <c r="Q646" s="27" t="str">
        <f>IFERROR(VLOOKUP(Tableau1[[#This Row],[Local Libellé Normé]],TABLES!$A$2:$F$156,2,FALSE),"-")</f>
        <v>-</v>
      </c>
      <c r="R646" s="27" t="str">
        <f>Tableau1[[#This Row],[CODE Activite]]&amp;"-"&amp;Tableau1[[#This Row],[CODE Sous Activite]]&amp;"-"&amp;Tableau1[[#This Row],[CODE Local]]</f>
        <v>-----</v>
      </c>
      <c r="S646"/>
      <c r="T646"/>
      <c r="U646"/>
      <c r="W646"/>
      <c r="X646"/>
    </row>
    <row r="647" spans="1:24">
      <c r="A647" s="71"/>
      <c r="B647" s="71"/>
      <c r="C647" s="71"/>
      <c r="D647" s="6"/>
      <c r="E647" s="6"/>
      <c r="F647" s="6"/>
      <c r="G647" s="6"/>
      <c r="H647" s="6"/>
      <c r="I647" s="6"/>
      <c r="J647" s="6"/>
      <c r="K647" s="73"/>
      <c r="L647" s="16"/>
      <c r="M647" s="27" t="str">
        <f>IFERROR(VLOOKUP(Tableau1[[#This Row],[Local Libellé Normé]],TABLES!$A$2:$F$156,3,FALSE),"-")</f>
        <v>-</v>
      </c>
      <c r="N647" s="27" t="str">
        <f>IFERROR(VLOOKUP(Tableau1[[#This Row],[Local Libellé Normé]],TABLES!$A$2:$F$156,5,FALSE),"-")</f>
        <v>-</v>
      </c>
      <c r="O647" s="27" t="str">
        <f>IFERROR(VLOOKUP(Tableau1[[#This Row],[Local Libellé Normé]],TABLES!$A$2:$F$156,4,FALSE),"-")</f>
        <v>-</v>
      </c>
      <c r="P647" s="27" t="str">
        <f>IFERROR(VLOOKUP(Tableau1[[#This Row],[Local Libellé Normé]],TABLES!$A$2:$F$156,6,FALSE),"-")</f>
        <v>-</v>
      </c>
      <c r="Q647" s="27" t="str">
        <f>IFERROR(VLOOKUP(Tableau1[[#This Row],[Local Libellé Normé]],TABLES!$A$2:$F$156,2,FALSE),"-")</f>
        <v>-</v>
      </c>
      <c r="R647" s="27" t="str">
        <f>Tableau1[[#This Row],[CODE Activite]]&amp;"-"&amp;Tableau1[[#This Row],[CODE Sous Activite]]&amp;"-"&amp;Tableau1[[#This Row],[CODE Local]]</f>
        <v>-----</v>
      </c>
      <c r="S647"/>
      <c r="T647"/>
      <c r="U647"/>
      <c r="W647"/>
      <c r="X647"/>
    </row>
    <row r="648" spans="1:24">
      <c r="A648" s="71"/>
      <c r="B648" s="71"/>
      <c r="C648" s="71"/>
      <c r="D648" s="6"/>
      <c r="E648" s="6"/>
      <c r="F648" s="6"/>
      <c r="G648" s="6"/>
      <c r="H648" s="6"/>
      <c r="I648" s="6"/>
      <c r="J648" s="6"/>
      <c r="K648" s="73"/>
      <c r="L648" s="16"/>
      <c r="M648" s="27" t="str">
        <f>IFERROR(VLOOKUP(Tableau1[[#This Row],[Local Libellé Normé]],TABLES!$A$2:$F$156,3,FALSE),"-")</f>
        <v>-</v>
      </c>
      <c r="N648" s="27" t="str">
        <f>IFERROR(VLOOKUP(Tableau1[[#This Row],[Local Libellé Normé]],TABLES!$A$2:$F$156,5,FALSE),"-")</f>
        <v>-</v>
      </c>
      <c r="O648" s="27" t="str">
        <f>IFERROR(VLOOKUP(Tableau1[[#This Row],[Local Libellé Normé]],TABLES!$A$2:$F$156,4,FALSE),"-")</f>
        <v>-</v>
      </c>
      <c r="P648" s="27" t="str">
        <f>IFERROR(VLOOKUP(Tableau1[[#This Row],[Local Libellé Normé]],TABLES!$A$2:$F$156,6,FALSE),"-")</f>
        <v>-</v>
      </c>
      <c r="Q648" s="27" t="str">
        <f>IFERROR(VLOOKUP(Tableau1[[#This Row],[Local Libellé Normé]],TABLES!$A$2:$F$156,2,FALSE),"-")</f>
        <v>-</v>
      </c>
      <c r="R648" s="27" t="str">
        <f>Tableau1[[#This Row],[CODE Activite]]&amp;"-"&amp;Tableau1[[#This Row],[CODE Sous Activite]]&amp;"-"&amp;Tableau1[[#This Row],[CODE Local]]</f>
        <v>-----</v>
      </c>
      <c r="S648"/>
      <c r="T648"/>
      <c r="U648"/>
      <c r="W648"/>
      <c r="X648"/>
    </row>
    <row r="649" spans="1:24">
      <c r="A649" s="71"/>
      <c r="B649" s="71"/>
      <c r="C649" s="71"/>
      <c r="D649" s="6"/>
      <c r="E649" s="6"/>
      <c r="F649" s="6"/>
      <c r="G649" s="6"/>
      <c r="H649" s="6"/>
      <c r="I649" s="6"/>
      <c r="J649" s="6"/>
      <c r="K649" s="73"/>
      <c r="L649" s="16"/>
      <c r="M649" s="27" t="str">
        <f>IFERROR(VLOOKUP(Tableau1[[#This Row],[Local Libellé Normé]],TABLES!$A$2:$F$156,3,FALSE),"-")</f>
        <v>-</v>
      </c>
      <c r="N649" s="27" t="str">
        <f>IFERROR(VLOOKUP(Tableau1[[#This Row],[Local Libellé Normé]],TABLES!$A$2:$F$156,5,FALSE),"-")</f>
        <v>-</v>
      </c>
      <c r="O649" s="27" t="str">
        <f>IFERROR(VLOOKUP(Tableau1[[#This Row],[Local Libellé Normé]],TABLES!$A$2:$F$156,4,FALSE),"-")</f>
        <v>-</v>
      </c>
      <c r="P649" s="27" t="str">
        <f>IFERROR(VLOOKUP(Tableau1[[#This Row],[Local Libellé Normé]],TABLES!$A$2:$F$156,6,FALSE),"-")</f>
        <v>-</v>
      </c>
      <c r="Q649" s="27" t="str">
        <f>IFERROR(VLOOKUP(Tableau1[[#This Row],[Local Libellé Normé]],TABLES!$A$2:$F$156,2,FALSE),"-")</f>
        <v>-</v>
      </c>
      <c r="R649" s="27" t="str">
        <f>Tableau1[[#This Row],[CODE Activite]]&amp;"-"&amp;Tableau1[[#This Row],[CODE Sous Activite]]&amp;"-"&amp;Tableau1[[#This Row],[CODE Local]]</f>
        <v>-----</v>
      </c>
      <c r="S649"/>
      <c r="T649"/>
      <c r="U649"/>
      <c r="W649"/>
      <c r="X649"/>
    </row>
    <row r="650" spans="1:24">
      <c r="A650" s="71"/>
      <c r="B650" s="71"/>
      <c r="C650" s="71"/>
      <c r="D650" s="6"/>
      <c r="E650" s="6"/>
      <c r="F650" s="6"/>
      <c r="G650" s="6"/>
      <c r="H650" s="6"/>
      <c r="I650" s="6"/>
      <c r="J650" s="6"/>
      <c r="K650" s="73"/>
      <c r="L650" s="16"/>
      <c r="M650" s="27" t="str">
        <f>IFERROR(VLOOKUP(Tableau1[[#This Row],[Local Libellé Normé]],TABLES!$A$2:$F$156,3,FALSE),"-")</f>
        <v>-</v>
      </c>
      <c r="N650" s="27" t="str">
        <f>IFERROR(VLOOKUP(Tableau1[[#This Row],[Local Libellé Normé]],TABLES!$A$2:$F$156,5,FALSE),"-")</f>
        <v>-</v>
      </c>
      <c r="O650" s="27" t="str">
        <f>IFERROR(VLOOKUP(Tableau1[[#This Row],[Local Libellé Normé]],TABLES!$A$2:$F$156,4,FALSE),"-")</f>
        <v>-</v>
      </c>
      <c r="P650" s="27" t="str">
        <f>IFERROR(VLOOKUP(Tableau1[[#This Row],[Local Libellé Normé]],TABLES!$A$2:$F$156,6,FALSE),"-")</f>
        <v>-</v>
      </c>
      <c r="Q650" s="27" t="str">
        <f>IFERROR(VLOOKUP(Tableau1[[#This Row],[Local Libellé Normé]],TABLES!$A$2:$F$156,2,FALSE),"-")</f>
        <v>-</v>
      </c>
      <c r="R650" s="27" t="str">
        <f>Tableau1[[#This Row],[CODE Activite]]&amp;"-"&amp;Tableau1[[#This Row],[CODE Sous Activite]]&amp;"-"&amp;Tableau1[[#This Row],[CODE Local]]</f>
        <v>-----</v>
      </c>
      <c r="S650"/>
      <c r="T650"/>
      <c r="U650"/>
      <c r="W650"/>
      <c r="X650"/>
    </row>
    <row r="651" spans="1:24">
      <c r="A651" s="71"/>
      <c r="B651" s="71"/>
      <c r="C651" s="71"/>
      <c r="D651" s="6"/>
      <c r="E651" s="6"/>
      <c r="F651" s="6"/>
      <c r="G651" s="6"/>
      <c r="H651" s="6"/>
      <c r="I651" s="6"/>
      <c r="J651" s="6"/>
      <c r="K651" s="73"/>
      <c r="L651" s="16"/>
      <c r="M651" s="27" t="str">
        <f>IFERROR(VLOOKUP(Tableau1[[#This Row],[Local Libellé Normé]],TABLES!$A$2:$F$156,3,FALSE),"-")</f>
        <v>-</v>
      </c>
      <c r="N651" s="27" t="str">
        <f>IFERROR(VLOOKUP(Tableau1[[#This Row],[Local Libellé Normé]],TABLES!$A$2:$F$156,5,FALSE),"-")</f>
        <v>-</v>
      </c>
      <c r="O651" s="27" t="str">
        <f>IFERROR(VLOOKUP(Tableau1[[#This Row],[Local Libellé Normé]],TABLES!$A$2:$F$156,4,FALSE),"-")</f>
        <v>-</v>
      </c>
      <c r="P651" s="27" t="str">
        <f>IFERROR(VLOOKUP(Tableau1[[#This Row],[Local Libellé Normé]],TABLES!$A$2:$F$156,6,FALSE),"-")</f>
        <v>-</v>
      </c>
      <c r="Q651" s="27" t="str">
        <f>IFERROR(VLOOKUP(Tableau1[[#This Row],[Local Libellé Normé]],TABLES!$A$2:$F$156,2,FALSE),"-")</f>
        <v>-</v>
      </c>
      <c r="R651" s="27" t="str">
        <f>Tableau1[[#This Row],[CODE Activite]]&amp;"-"&amp;Tableau1[[#This Row],[CODE Sous Activite]]&amp;"-"&amp;Tableau1[[#This Row],[CODE Local]]</f>
        <v>-----</v>
      </c>
      <c r="S651"/>
      <c r="T651"/>
      <c r="U651"/>
      <c r="W651"/>
      <c r="X651"/>
    </row>
    <row r="652" spans="1:24">
      <c r="A652" s="71"/>
      <c r="B652" s="71"/>
      <c r="C652" s="71"/>
      <c r="D652" s="6"/>
      <c r="E652" s="6"/>
      <c r="F652" s="6"/>
      <c r="G652" s="6"/>
      <c r="H652" s="6"/>
      <c r="I652" s="6"/>
      <c r="J652" s="6"/>
      <c r="K652" s="73"/>
      <c r="L652" s="16"/>
      <c r="M652" s="27" t="str">
        <f>IFERROR(VLOOKUP(Tableau1[[#This Row],[Local Libellé Normé]],TABLES!$A$2:$F$156,3,FALSE),"-")</f>
        <v>-</v>
      </c>
      <c r="N652" s="27" t="str">
        <f>IFERROR(VLOOKUP(Tableau1[[#This Row],[Local Libellé Normé]],TABLES!$A$2:$F$156,5,FALSE),"-")</f>
        <v>-</v>
      </c>
      <c r="O652" s="27" t="str">
        <f>IFERROR(VLOOKUP(Tableau1[[#This Row],[Local Libellé Normé]],TABLES!$A$2:$F$156,4,FALSE),"-")</f>
        <v>-</v>
      </c>
      <c r="P652" s="27" t="str">
        <f>IFERROR(VLOOKUP(Tableau1[[#This Row],[Local Libellé Normé]],TABLES!$A$2:$F$156,6,FALSE),"-")</f>
        <v>-</v>
      </c>
      <c r="Q652" s="27" t="str">
        <f>IFERROR(VLOOKUP(Tableau1[[#This Row],[Local Libellé Normé]],TABLES!$A$2:$F$156,2,FALSE),"-")</f>
        <v>-</v>
      </c>
      <c r="R652" s="27" t="str">
        <f>Tableau1[[#This Row],[CODE Activite]]&amp;"-"&amp;Tableau1[[#This Row],[CODE Sous Activite]]&amp;"-"&amp;Tableau1[[#This Row],[CODE Local]]</f>
        <v>-----</v>
      </c>
      <c r="S652"/>
      <c r="T652"/>
      <c r="U652"/>
      <c r="W652"/>
      <c r="X652"/>
    </row>
    <row r="653" spans="1:24">
      <c r="A653" s="71"/>
      <c r="B653" s="71"/>
      <c r="C653" s="71"/>
      <c r="D653" s="6"/>
      <c r="E653" s="6"/>
      <c r="F653" s="6"/>
      <c r="G653" s="6"/>
      <c r="H653" s="6"/>
      <c r="I653" s="6"/>
      <c r="J653" s="6"/>
      <c r="K653" s="73"/>
      <c r="L653" s="16"/>
      <c r="M653" s="27" t="str">
        <f>IFERROR(VLOOKUP(Tableau1[[#This Row],[Local Libellé Normé]],TABLES!$A$2:$F$156,3,FALSE),"-")</f>
        <v>-</v>
      </c>
      <c r="N653" s="27" t="str">
        <f>IFERROR(VLOOKUP(Tableau1[[#This Row],[Local Libellé Normé]],TABLES!$A$2:$F$156,5,FALSE),"-")</f>
        <v>-</v>
      </c>
      <c r="O653" s="27" t="str">
        <f>IFERROR(VLOOKUP(Tableau1[[#This Row],[Local Libellé Normé]],TABLES!$A$2:$F$156,4,FALSE),"-")</f>
        <v>-</v>
      </c>
      <c r="P653" s="27" t="str">
        <f>IFERROR(VLOOKUP(Tableau1[[#This Row],[Local Libellé Normé]],TABLES!$A$2:$F$156,6,FALSE),"-")</f>
        <v>-</v>
      </c>
      <c r="Q653" s="27" t="str">
        <f>IFERROR(VLOOKUP(Tableau1[[#This Row],[Local Libellé Normé]],TABLES!$A$2:$F$156,2,FALSE),"-")</f>
        <v>-</v>
      </c>
      <c r="R653" s="27" t="str">
        <f>Tableau1[[#This Row],[CODE Activite]]&amp;"-"&amp;Tableau1[[#This Row],[CODE Sous Activite]]&amp;"-"&amp;Tableau1[[#This Row],[CODE Local]]</f>
        <v>-----</v>
      </c>
      <c r="S653"/>
      <c r="T653"/>
      <c r="U653"/>
      <c r="W653"/>
      <c r="X653"/>
    </row>
    <row r="654" spans="1:24">
      <c r="A654" s="71"/>
      <c r="B654" s="71"/>
      <c r="C654" s="71"/>
      <c r="D654" s="6"/>
      <c r="E654" s="6"/>
      <c r="F654" s="6"/>
      <c r="G654" s="6"/>
      <c r="H654" s="6"/>
      <c r="I654" s="6"/>
      <c r="J654" s="6"/>
      <c r="K654" s="73"/>
      <c r="L654" s="16"/>
      <c r="M654" s="27" t="str">
        <f>IFERROR(VLOOKUP(Tableau1[[#This Row],[Local Libellé Normé]],TABLES!$A$2:$F$156,3,FALSE),"-")</f>
        <v>-</v>
      </c>
      <c r="N654" s="27" t="str">
        <f>IFERROR(VLOOKUP(Tableau1[[#This Row],[Local Libellé Normé]],TABLES!$A$2:$F$156,5,FALSE),"-")</f>
        <v>-</v>
      </c>
      <c r="O654" s="27" t="str">
        <f>IFERROR(VLOOKUP(Tableau1[[#This Row],[Local Libellé Normé]],TABLES!$A$2:$F$156,4,FALSE),"-")</f>
        <v>-</v>
      </c>
      <c r="P654" s="27" t="str">
        <f>IFERROR(VLOOKUP(Tableau1[[#This Row],[Local Libellé Normé]],TABLES!$A$2:$F$156,6,FALSE),"-")</f>
        <v>-</v>
      </c>
      <c r="Q654" s="27" t="str">
        <f>IFERROR(VLOOKUP(Tableau1[[#This Row],[Local Libellé Normé]],TABLES!$A$2:$F$156,2,FALSE),"-")</f>
        <v>-</v>
      </c>
      <c r="R654" s="27" t="str">
        <f>Tableau1[[#This Row],[CODE Activite]]&amp;"-"&amp;Tableau1[[#This Row],[CODE Sous Activite]]&amp;"-"&amp;Tableau1[[#This Row],[CODE Local]]</f>
        <v>-----</v>
      </c>
      <c r="S654"/>
      <c r="T654"/>
      <c r="U654"/>
      <c r="W654"/>
      <c r="X654"/>
    </row>
    <row r="655" spans="1:24">
      <c r="A655" s="71"/>
      <c r="B655" s="71"/>
      <c r="C655" s="71"/>
      <c r="D655" s="6"/>
      <c r="E655" s="6"/>
      <c r="F655" s="6"/>
      <c r="G655" s="6"/>
      <c r="H655" s="6"/>
      <c r="I655" s="6"/>
      <c r="J655" s="6"/>
      <c r="K655" s="73"/>
      <c r="L655" s="16"/>
      <c r="M655" s="27" t="str">
        <f>IFERROR(VLOOKUP(Tableau1[[#This Row],[Local Libellé Normé]],TABLES!$A$2:$F$156,3,FALSE),"-")</f>
        <v>-</v>
      </c>
      <c r="N655" s="27" t="str">
        <f>IFERROR(VLOOKUP(Tableau1[[#This Row],[Local Libellé Normé]],TABLES!$A$2:$F$156,5,FALSE),"-")</f>
        <v>-</v>
      </c>
      <c r="O655" s="27" t="str">
        <f>IFERROR(VLOOKUP(Tableau1[[#This Row],[Local Libellé Normé]],TABLES!$A$2:$F$156,4,FALSE),"-")</f>
        <v>-</v>
      </c>
      <c r="P655" s="27" t="str">
        <f>IFERROR(VLOOKUP(Tableau1[[#This Row],[Local Libellé Normé]],TABLES!$A$2:$F$156,6,FALSE),"-")</f>
        <v>-</v>
      </c>
      <c r="Q655" s="27" t="str">
        <f>IFERROR(VLOOKUP(Tableau1[[#This Row],[Local Libellé Normé]],TABLES!$A$2:$F$156,2,FALSE),"-")</f>
        <v>-</v>
      </c>
      <c r="R655" s="27" t="str">
        <f>Tableau1[[#This Row],[CODE Activite]]&amp;"-"&amp;Tableau1[[#This Row],[CODE Sous Activite]]&amp;"-"&amp;Tableau1[[#This Row],[CODE Local]]</f>
        <v>-----</v>
      </c>
      <c r="S655"/>
      <c r="T655"/>
      <c r="U655"/>
      <c r="W655"/>
      <c r="X655"/>
    </row>
    <row r="656" spans="1:24">
      <c r="A656" s="71"/>
      <c r="B656" s="71"/>
      <c r="C656" s="71"/>
      <c r="D656" s="6"/>
      <c r="E656" s="6"/>
      <c r="F656" s="6"/>
      <c r="G656" s="6"/>
      <c r="H656" s="6"/>
      <c r="I656" s="6"/>
      <c r="J656" s="6"/>
      <c r="K656" s="73"/>
      <c r="L656" s="16"/>
      <c r="M656" s="27" t="str">
        <f>IFERROR(VLOOKUP(Tableau1[[#This Row],[Local Libellé Normé]],TABLES!$A$2:$F$156,3,FALSE),"-")</f>
        <v>-</v>
      </c>
      <c r="N656" s="27" t="str">
        <f>IFERROR(VLOOKUP(Tableau1[[#This Row],[Local Libellé Normé]],TABLES!$A$2:$F$156,5,FALSE),"-")</f>
        <v>-</v>
      </c>
      <c r="O656" s="27" t="str">
        <f>IFERROR(VLOOKUP(Tableau1[[#This Row],[Local Libellé Normé]],TABLES!$A$2:$F$156,4,FALSE),"-")</f>
        <v>-</v>
      </c>
      <c r="P656" s="27" t="str">
        <f>IFERROR(VLOOKUP(Tableau1[[#This Row],[Local Libellé Normé]],TABLES!$A$2:$F$156,6,FALSE),"-")</f>
        <v>-</v>
      </c>
      <c r="Q656" s="27" t="str">
        <f>IFERROR(VLOOKUP(Tableau1[[#This Row],[Local Libellé Normé]],TABLES!$A$2:$F$156,2,FALSE),"-")</f>
        <v>-</v>
      </c>
      <c r="R656" s="27" t="str">
        <f>Tableau1[[#This Row],[CODE Activite]]&amp;"-"&amp;Tableau1[[#This Row],[CODE Sous Activite]]&amp;"-"&amp;Tableau1[[#This Row],[CODE Local]]</f>
        <v>-----</v>
      </c>
      <c r="S656"/>
      <c r="T656"/>
      <c r="U656"/>
      <c r="W656"/>
      <c r="X656"/>
    </row>
    <row r="657" spans="1:24">
      <c r="A657" s="71"/>
      <c r="B657" s="71"/>
      <c r="C657" s="71"/>
      <c r="D657" s="6"/>
      <c r="E657" s="6"/>
      <c r="F657" s="6"/>
      <c r="G657" s="6"/>
      <c r="H657" s="6"/>
      <c r="I657" s="6"/>
      <c r="J657" s="6"/>
      <c r="K657" s="73"/>
      <c r="L657" s="16"/>
      <c r="M657" s="27" t="str">
        <f>IFERROR(VLOOKUP(Tableau1[[#This Row],[Local Libellé Normé]],TABLES!$A$2:$F$156,3,FALSE),"-")</f>
        <v>-</v>
      </c>
      <c r="N657" s="27" t="str">
        <f>IFERROR(VLOOKUP(Tableau1[[#This Row],[Local Libellé Normé]],TABLES!$A$2:$F$156,5,FALSE),"-")</f>
        <v>-</v>
      </c>
      <c r="O657" s="27" t="str">
        <f>IFERROR(VLOOKUP(Tableau1[[#This Row],[Local Libellé Normé]],TABLES!$A$2:$F$156,4,FALSE),"-")</f>
        <v>-</v>
      </c>
      <c r="P657" s="27" t="str">
        <f>IFERROR(VLOOKUP(Tableau1[[#This Row],[Local Libellé Normé]],TABLES!$A$2:$F$156,6,FALSE),"-")</f>
        <v>-</v>
      </c>
      <c r="Q657" s="27" t="str">
        <f>IFERROR(VLOOKUP(Tableau1[[#This Row],[Local Libellé Normé]],TABLES!$A$2:$F$156,2,FALSE),"-")</f>
        <v>-</v>
      </c>
      <c r="R657" s="27" t="str">
        <f>Tableau1[[#This Row],[CODE Activite]]&amp;"-"&amp;Tableau1[[#This Row],[CODE Sous Activite]]&amp;"-"&amp;Tableau1[[#This Row],[CODE Local]]</f>
        <v>-----</v>
      </c>
      <c r="S657"/>
      <c r="T657"/>
      <c r="U657"/>
      <c r="W657"/>
      <c r="X657"/>
    </row>
    <row r="658" spans="1:24">
      <c r="A658" s="71"/>
      <c r="B658" s="71"/>
      <c r="C658" s="71"/>
      <c r="D658" s="6"/>
      <c r="E658" s="6"/>
      <c r="F658" s="6"/>
      <c r="G658" s="6"/>
      <c r="H658" s="6"/>
      <c r="I658" s="6"/>
      <c r="J658" s="6"/>
      <c r="K658" s="73"/>
      <c r="L658" s="16"/>
      <c r="M658" s="27" t="str">
        <f>IFERROR(VLOOKUP(Tableau1[[#This Row],[Local Libellé Normé]],TABLES!$A$2:$F$156,3,FALSE),"-")</f>
        <v>-</v>
      </c>
      <c r="N658" s="27" t="str">
        <f>IFERROR(VLOOKUP(Tableau1[[#This Row],[Local Libellé Normé]],TABLES!$A$2:$F$156,5,FALSE),"-")</f>
        <v>-</v>
      </c>
      <c r="O658" s="27" t="str">
        <f>IFERROR(VLOOKUP(Tableau1[[#This Row],[Local Libellé Normé]],TABLES!$A$2:$F$156,4,FALSE),"-")</f>
        <v>-</v>
      </c>
      <c r="P658" s="27" t="str">
        <f>IFERROR(VLOOKUP(Tableau1[[#This Row],[Local Libellé Normé]],TABLES!$A$2:$F$156,6,FALSE),"-")</f>
        <v>-</v>
      </c>
      <c r="Q658" s="27" t="str">
        <f>IFERROR(VLOOKUP(Tableau1[[#This Row],[Local Libellé Normé]],TABLES!$A$2:$F$156,2,FALSE),"-")</f>
        <v>-</v>
      </c>
      <c r="R658" s="27" t="str">
        <f>Tableau1[[#This Row],[CODE Activite]]&amp;"-"&amp;Tableau1[[#This Row],[CODE Sous Activite]]&amp;"-"&amp;Tableau1[[#This Row],[CODE Local]]</f>
        <v>-----</v>
      </c>
      <c r="S658"/>
      <c r="T658"/>
      <c r="U658"/>
      <c r="W658"/>
      <c r="X658"/>
    </row>
    <row r="659" spans="1:24">
      <c r="A659" s="71"/>
      <c r="B659" s="71"/>
      <c r="C659" s="71"/>
      <c r="D659" s="6"/>
      <c r="E659" s="6"/>
      <c r="F659" s="6"/>
      <c r="G659" s="6"/>
      <c r="H659" s="6"/>
      <c r="I659" s="6"/>
      <c r="J659" s="6"/>
      <c r="K659" s="73"/>
      <c r="L659" s="16"/>
      <c r="M659" s="27" t="str">
        <f>IFERROR(VLOOKUP(Tableau1[[#This Row],[Local Libellé Normé]],TABLES!$A$2:$F$156,3,FALSE),"-")</f>
        <v>-</v>
      </c>
      <c r="N659" s="27" t="str">
        <f>IFERROR(VLOOKUP(Tableau1[[#This Row],[Local Libellé Normé]],TABLES!$A$2:$F$156,5,FALSE),"-")</f>
        <v>-</v>
      </c>
      <c r="O659" s="27" t="str">
        <f>IFERROR(VLOOKUP(Tableau1[[#This Row],[Local Libellé Normé]],TABLES!$A$2:$F$156,4,FALSE),"-")</f>
        <v>-</v>
      </c>
      <c r="P659" s="27" t="str">
        <f>IFERROR(VLOOKUP(Tableau1[[#This Row],[Local Libellé Normé]],TABLES!$A$2:$F$156,6,FALSE),"-")</f>
        <v>-</v>
      </c>
      <c r="Q659" s="27" t="str">
        <f>IFERROR(VLOOKUP(Tableau1[[#This Row],[Local Libellé Normé]],TABLES!$A$2:$F$156,2,FALSE),"-")</f>
        <v>-</v>
      </c>
      <c r="R659" s="27" t="str">
        <f>Tableau1[[#This Row],[CODE Activite]]&amp;"-"&amp;Tableau1[[#This Row],[CODE Sous Activite]]&amp;"-"&amp;Tableau1[[#This Row],[CODE Local]]</f>
        <v>-----</v>
      </c>
      <c r="S659"/>
      <c r="T659"/>
      <c r="U659"/>
      <c r="W659"/>
      <c r="X659"/>
    </row>
    <row r="660" spans="1:24">
      <c r="A660" s="71"/>
      <c r="B660" s="71"/>
      <c r="C660" s="71"/>
      <c r="D660" s="6"/>
      <c r="E660" s="6"/>
      <c r="F660" s="6"/>
      <c r="G660" s="6"/>
      <c r="H660" s="6"/>
      <c r="I660" s="6"/>
      <c r="J660" s="6"/>
      <c r="K660" s="73"/>
      <c r="L660" s="16"/>
      <c r="M660" s="27" t="str">
        <f>IFERROR(VLOOKUP(Tableau1[[#This Row],[Local Libellé Normé]],TABLES!$A$2:$F$156,3,FALSE),"-")</f>
        <v>-</v>
      </c>
      <c r="N660" s="27" t="str">
        <f>IFERROR(VLOOKUP(Tableau1[[#This Row],[Local Libellé Normé]],TABLES!$A$2:$F$156,5,FALSE),"-")</f>
        <v>-</v>
      </c>
      <c r="O660" s="27" t="str">
        <f>IFERROR(VLOOKUP(Tableau1[[#This Row],[Local Libellé Normé]],TABLES!$A$2:$F$156,4,FALSE),"-")</f>
        <v>-</v>
      </c>
      <c r="P660" s="27" t="str">
        <f>IFERROR(VLOOKUP(Tableau1[[#This Row],[Local Libellé Normé]],TABLES!$A$2:$F$156,6,FALSE),"-")</f>
        <v>-</v>
      </c>
      <c r="Q660" s="27" t="str">
        <f>IFERROR(VLOOKUP(Tableau1[[#This Row],[Local Libellé Normé]],TABLES!$A$2:$F$156,2,FALSE),"-")</f>
        <v>-</v>
      </c>
      <c r="R660" s="27" t="str">
        <f>Tableau1[[#This Row],[CODE Activite]]&amp;"-"&amp;Tableau1[[#This Row],[CODE Sous Activite]]&amp;"-"&amp;Tableau1[[#This Row],[CODE Local]]</f>
        <v>-----</v>
      </c>
      <c r="S660"/>
      <c r="T660"/>
      <c r="U660"/>
      <c r="W660"/>
      <c r="X660"/>
    </row>
    <row r="661" spans="1:24">
      <c r="A661" s="71"/>
      <c r="B661" s="71"/>
      <c r="C661" s="71"/>
      <c r="D661" s="6"/>
      <c r="E661" s="6"/>
      <c r="F661" s="6"/>
      <c r="G661" s="6"/>
      <c r="H661" s="6"/>
      <c r="I661" s="6"/>
      <c r="J661" s="6"/>
      <c r="K661" s="73"/>
      <c r="L661" s="16"/>
      <c r="M661" s="27" t="str">
        <f>IFERROR(VLOOKUP(Tableau1[[#This Row],[Local Libellé Normé]],TABLES!$A$2:$F$156,3,FALSE),"-")</f>
        <v>-</v>
      </c>
      <c r="N661" s="27" t="str">
        <f>IFERROR(VLOOKUP(Tableau1[[#This Row],[Local Libellé Normé]],TABLES!$A$2:$F$156,5,FALSE),"-")</f>
        <v>-</v>
      </c>
      <c r="O661" s="27" t="str">
        <f>IFERROR(VLOOKUP(Tableau1[[#This Row],[Local Libellé Normé]],TABLES!$A$2:$F$156,4,FALSE),"-")</f>
        <v>-</v>
      </c>
      <c r="P661" s="27" t="str">
        <f>IFERROR(VLOOKUP(Tableau1[[#This Row],[Local Libellé Normé]],TABLES!$A$2:$F$156,6,FALSE),"-")</f>
        <v>-</v>
      </c>
      <c r="Q661" s="27" t="str">
        <f>IFERROR(VLOOKUP(Tableau1[[#This Row],[Local Libellé Normé]],TABLES!$A$2:$F$156,2,FALSE),"-")</f>
        <v>-</v>
      </c>
      <c r="R661" s="27" t="str">
        <f>Tableau1[[#This Row],[CODE Activite]]&amp;"-"&amp;Tableau1[[#This Row],[CODE Sous Activite]]&amp;"-"&amp;Tableau1[[#This Row],[CODE Local]]</f>
        <v>-----</v>
      </c>
      <c r="S661"/>
      <c r="T661"/>
      <c r="U661"/>
      <c r="W661"/>
      <c r="X661"/>
    </row>
    <row r="662" spans="1:24">
      <c r="A662" s="71"/>
      <c r="B662" s="71"/>
      <c r="C662" s="71"/>
      <c r="D662" s="6"/>
      <c r="E662" s="6"/>
      <c r="F662" s="6"/>
      <c r="G662" s="6"/>
      <c r="H662" s="6"/>
      <c r="I662" s="6"/>
      <c r="J662" s="6"/>
      <c r="K662" s="73"/>
      <c r="L662" s="16"/>
      <c r="M662" s="27" t="str">
        <f>IFERROR(VLOOKUP(Tableau1[[#This Row],[Local Libellé Normé]],TABLES!$A$2:$F$156,3,FALSE),"-")</f>
        <v>-</v>
      </c>
      <c r="N662" s="27" t="str">
        <f>IFERROR(VLOOKUP(Tableau1[[#This Row],[Local Libellé Normé]],TABLES!$A$2:$F$156,5,FALSE),"-")</f>
        <v>-</v>
      </c>
      <c r="O662" s="27" t="str">
        <f>IFERROR(VLOOKUP(Tableau1[[#This Row],[Local Libellé Normé]],TABLES!$A$2:$F$156,4,FALSE),"-")</f>
        <v>-</v>
      </c>
      <c r="P662" s="27" t="str">
        <f>IFERROR(VLOOKUP(Tableau1[[#This Row],[Local Libellé Normé]],TABLES!$A$2:$F$156,6,FALSE),"-")</f>
        <v>-</v>
      </c>
      <c r="Q662" s="27" t="str">
        <f>IFERROR(VLOOKUP(Tableau1[[#This Row],[Local Libellé Normé]],TABLES!$A$2:$F$156,2,FALSE),"-")</f>
        <v>-</v>
      </c>
      <c r="R662" s="27" t="str">
        <f>Tableau1[[#This Row],[CODE Activite]]&amp;"-"&amp;Tableau1[[#This Row],[CODE Sous Activite]]&amp;"-"&amp;Tableau1[[#This Row],[CODE Local]]</f>
        <v>-----</v>
      </c>
      <c r="S662"/>
      <c r="T662"/>
      <c r="U662"/>
      <c r="W662"/>
      <c r="X662"/>
    </row>
    <row r="663" spans="1:24">
      <c r="A663" s="71"/>
      <c r="B663" s="71"/>
      <c r="C663" s="71"/>
      <c r="D663" s="6"/>
      <c r="E663" s="6"/>
      <c r="F663" s="6"/>
      <c r="G663" s="6"/>
      <c r="H663" s="6"/>
      <c r="I663" s="6"/>
      <c r="J663" s="6"/>
      <c r="K663" s="73"/>
      <c r="L663" s="16"/>
      <c r="M663" s="27" t="str">
        <f>IFERROR(VLOOKUP(Tableau1[[#This Row],[Local Libellé Normé]],TABLES!$A$2:$F$156,3,FALSE),"-")</f>
        <v>-</v>
      </c>
      <c r="N663" s="27" t="str">
        <f>IFERROR(VLOOKUP(Tableau1[[#This Row],[Local Libellé Normé]],TABLES!$A$2:$F$156,5,FALSE),"-")</f>
        <v>-</v>
      </c>
      <c r="O663" s="27" t="str">
        <f>IFERROR(VLOOKUP(Tableau1[[#This Row],[Local Libellé Normé]],TABLES!$A$2:$F$156,4,FALSE),"-")</f>
        <v>-</v>
      </c>
      <c r="P663" s="27" t="str">
        <f>IFERROR(VLOOKUP(Tableau1[[#This Row],[Local Libellé Normé]],TABLES!$A$2:$F$156,6,FALSE),"-")</f>
        <v>-</v>
      </c>
      <c r="Q663" s="27" t="str">
        <f>IFERROR(VLOOKUP(Tableau1[[#This Row],[Local Libellé Normé]],TABLES!$A$2:$F$156,2,FALSE),"-")</f>
        <v>-</v>
      </c>
      <c r="R663" s="27" t="str">
        <f>Tableau1[[#This Row],[CODE Activite]]&amp;"-"&amp;Tableau1[[#This Row],[CODE Sous Activite]]&amp;"-"&amp;Tableau1[[#This Row],[CODE Local]]</f>
        <v>-----</v>
      </c>
      <c r="S663"/>
      <c r="T663"/>
      <c r="U663"/>
      <c r="W663"/>
      <c r="X663"/>
    </row>
    <row r="664" spans="1:24">
      <c r="A664" s="71"/>
      <c r="B664" s="71"/>
      <c r="C664" s="71"/>
      <c r="D664" s="6"/>
      <c r="E664" s="6"/>
      <c r="F664" s="6"/>
      <c r="G664" s="6"/>
      <c r="H664" s="6"/>
      <c r="I664" s="6"/>
      <c r="J664" s="6"/>
      <c r="K664" s="73"/>
      <c r="L664" s="16"/>
      <c r="M664" s="27" t="str">
        <f>IFERROR(VLOOKUP(Tableau1[[#This Row],[Local Libellé Normé]],TABLES!$A$2:$F$156,3,FALSE),"-")</f>
        <v>-</v>
      </c>
      <c r="N664" s="27" t="str">
        <f>IFERROR(VLOOKUP(Tableau1[[#This Row],[Local Libellé Normé]],TABLES!$A$2:$F$156,5,FALSE),"-")</f>
        <v>-</v>
      </c>
      <c r="O664" s="27" t="str">
        <f>IFERROR(VLOOKUP(Tableau1[[#This Row],[Local Libellé Normé]],TABLES!$A$2:$F$156,4,FALSE),"-")</f>
        <v>-</v>
      </c>
      <c r="P664" s="27" t="str">
        <f>IFERROR(VLOOKUP(Tableau1[[#This Row],[Local Libellé Normé]],TABLES!$A$2:$F$156,6,FALSE),"-")</f>
        <v>-</v>
      </c>
      <c r="Q664" s="27" t="str">
        <f>IFERROR(VLOOKUP(Tableau1[[#This Row],[Local Libellé Normé]],TABLES!$A$2:$F$156,2,FALSE),"-")</f>
        <v>-</v>
      </c>
      <c r="R664" s="27" t="str">
        <f>Tableau1[[#This Row],[CODE Activite]]&amp;"-"&amp;Tableau1[[#This Row],[CODE Sous Activite]]&amp;"-"&amp;Tableau1[[#This Row],[CODE Local]]</f>
        <v>-----</v>
      </c>
      <c r="S664"/>
      <c r="T664"/>
      <c r="U664"/>
      <c r="W664"/>
      <c r="X664"/>
    </row>
    <row r="665" spans="1:24">
      <c r="A665" s="71"/>
      <c r="B665" s="71"/>
      <c r="C665" s="71"/>
      <c r="D665" s="6"/>
      <c r="E665" s="6"/>
      <c r="F665" s="6"/>
      <c r="G665" s="6"/>
      <c r="H665" s="6"/>
      <c r="I665" s="6"/>
      <c r="J665" s="6"/>
      <c r="K665" s="73"/>
      <c r="L665" s="16"/>
      <c r="M665" s="27" t="str">
        <f>IFERROR(VLOOKUP(Tableau1[[#This Row],[Local Libellé Normé]],TABLES!$A$2:$F$156,3,FALSE),"-")</f>
        <v>-</v>
      </c>
      <c r="N665" s="27" t="str">
        <f>IFERROR(VLOOKUP(Tableau1[[#This Row],[Local Libellé Normé]],TABLES!$A$2:$F$156,5,FALSE),"-")</f>
        <v>-</v>
      </c>
      <c r="O665" s="27" t="str">
        <f>IFERROR(VLOOKUP(Tableau1[[#This Row],[Local Libellé Normé]],TABLES!$A$2:$F$156,4,FALSE),"-")</f>
        <v>-</v>
      </c>
      <c r="P665" s="27" t="str">
        <f>IFERROR(VLOOKUP(Tableau1[[#This Row],[Local Libellé Normé]],TABLES!$A$2:$F$156,6,FALSE),"-")</f>
        <v>-</v>
      </c>
      <c r="Q665" s="27" t="str">
        <f>IFERROR(VLOOKUP(Tableau1[[#This Row],[Local Libellé Normé]],TABLES!$A$2:$F$156,2,FALSE),"-")</f>
        <v>-</v>
      </c>
      <c r="R665" s="27" t="str">
        <f>Tableau1[[#This Row],[CODE Activite]]&amp;"-"&amp;Tableau1[[#This Row],[CODE Sous Activite]]&amp;"-"&amp;Tableau1[[#This Row],[CODE Local]]</f>
        <v>-----</v>
      </c>
      <c r="S665"/>
      <c r="T665"/>
      <c r="U665"/>
      <c r="W665"/>
      <c r="X665"/>
    </row>
    <row r="666" spans="1:24">
      <c r="A666" s="71"/>
      <c r="B666" s="71"/>
      <c r="C666" s="71"/>
      <c r="D666" s="6"/>
      <c r="E666" s="6"/>
      <c r="F666" s="6"/>
      <c r="G666" s="6"/>
      <c r="H666" s="6"/>
      <c r="I666" s="6"/>
      <c r="J666" s="6"/>
      <c r="K666" s="73"/>
      <c r="L666" s="16"/>
      <c r="M666" s="27" t="str">
        <f>IFERROR(VLOOKUP(Tableau1[[#This Row],[Local Libellé Normé]],TABLES!$A$2:$F$156,3,FALSE),"-")</f>
        <v>-</v>
      </c>
      <c r="N666" s="27" t="str">
        <f>IFERROR(VLOOKUP(Tableau1[[#This Row],[Local Libellé Normé]],TABLES!$A$2:$F$156,5,FALSE),"-")</f>
        <v>-</v>
      </c>
      <c r="O666" s="27" t="str">
        <f>IFERROR(VLOOKUP(Tableau1[[#This Row],[Local Libellé Normé]],TABLES!$A$2:$F$156,4,FALSE),"-")</f>
        <v>-</v>
      </c>
      <c r="P666" s="27" t="str">
        <f>IFERROR(VLOOKUP(Tableau1[[#This Row],[Local Libellé Normé]],TABLES!$A$2:$F$156,6,FALSE),"-")</f>
        <v>-</v>
      </c>
      <c r="Q666" s="27" t="str">
        <f>IFERROR(VLOOKUP(Tableau1[[#This Row],[Local Libellé Normé]],TABLES!$A$2:$F$156,2,FALSE),"-")</f>
        <v>-</v>
      </c>
      <c r="R666" s="27" t="str">
        <f>Tableau1[[#This Row],[CODE Activite]]&amp;"-"&amp;Tableau1[[#This Row],[CODE Sous Activite]]&amp;"-"&amp;Tableau1[[#This Row],[CODE Local]]</f>
        <v>-----</v>
      </c>
      <c r="S666"/>
      <c r="T666"/>
      <c r="U666"/>
      <c r="W666"/>
      <c r="X666"/>
    </row>
    <row r="667" spans="1:24">
      <c r="A667" s="71"/>
      <c r="B667" s="71"/>
      <c r="C667" s="71"/>
      <c r="D667" s="6"/>
      <c r="E667" s="6"/>
      <c r="F667" s="6"/>
      <c r="G667" s="6"/>
      <c r="H667" s="6"/>
      <c r="I667" s="6"/>
      <c r="J667" s="6"/>
      <c r="K667" s="73"/>
      <c r="L667" s="16"/>
      <c r="M667" s="27" t="str">
        <f>IFERROR(VLOOKUP(Tableau1[[#This Row],[Local Libellé Normé]],TABLES!$A$2:$F$156,3,FALSE),"-")</f>
        <v>-</v>
      </c>
      <c r="N667" s="27" t="str">
        <f>IFERROR(VLOOKUP(Tableau1[[#This Row],[Local Libellé Normé]],TABLES!$A$2:$F$156,5,FALSE),"-")</f>
        <v>-</v>
      </c>
      <c r="O667" s="27" t="str">
        <f>IFERROR(VLOOKUP(Tableau1[[#This Row],[Local Libellé Normé]],TABLES!$A$2:$F$156,4,FALSE),"-")</f>
        <v>-</v>
      </c>
      <c r="P667" s="27" t="str">
        <f>IFERROR(VLOOKUP(Tableau1[[#This Row],[Local Libellé Normé]],TABLES!$A$2:$F$156,6,FALSE),"-")</f>
        <v>-</v>
      </c>
      <c r="Q667" s="27" t="str">
        <f>IFERROR(VLOOKUP(Tableau1[[#This Row],[Local Libellé Normé]],TABLES!$A$2:$F$156,2,FALSE),"-")</f>
        <v>-</v>
      </c>
      <c r="R667" s="27" t="str">
        <f>Tableau1[[#This Row],[CODE Activite]]&amp;"-"&amp;Tableau1[[#This Row],[CODE Sous Activite]]&amp;"-"&amp;Tableau1[[#This Row],[CODE Local]]</f>
        <v>-----</v>
      </c>
      <c r="S667"/>
      <c r="T667"/>
      <c r="U667"/>
      <c r="W667"/>
      <c r="X667"/>
    </row>
    <row r="668" spans="1:24">
      <c r="A668" s="71"/>
      <c r="B668" s="71"/>
      <c r="C668" s="71"/>
      <c r="D668" s="6"/>
      <c r="E668" s="6"/>
      <c r="F668" s="6"/>
      <c r="G668" s="6"/>
      <c r="H668" s="6"/>
      <c r="I668" s="6"/>
      <c r="J668" s="6"/>
      <c r="K668" s="73"/>
      <c r="L668" s="16"/>
      <c r="M668" s="27" t="str">
        <f>IFERROR(VLOOKUP(Tableau1[[#This Row],[Local Libellé Normé]],TABLES!$A$2:$F$156,3,FALSE),"-")</f>
        <v>-</v>
      </c>
      <c r="N668" s="27" t="str">
        <f>IFERROR(VLOOKUP(Tableau1[[#This Row],[Local Libellé Normé]],TABLES!$A$2:$F$156,5,FALSE),"-")</f>
        <v>-</v>
      </c>
      <c r="O668" s="27" t="str">
        <f>IFERROR(VLOOKUP(Tableau1[[#This Row],[Local Libellé Normé]],TABLES!$A$2:$F$156,4,FALSE),"-")</f>
        <v>-</v>
      </c>
      <c r="P668" s="27" t="str">
        <f>IFERROR(VLOOKUP(Tableau1[[#This Row],[Local Libellé Normé]],TABLES!$A$2:$F$156,6,FALSE),"-")</f>
        <v>-</v>
      </c>
      <c r="Q668" s="27" t="str">
        <f>IFERROR(VLOOKUP(Tableau1[[#This Row],[Local Libellé Normé]],TABLES!$A$2:$F$156,2,FALSE),"-")</f>
        <v>-</v>
      </c>
      <c r="R668" s="27" t="str">
        <f>Tableau1[[#This Row],[CODE Activite]]&amp;"-"&amp;Tableau1[[#This Row],[CODE Sous Activite]]&amp;"-"&amp;Tableau1[[#This Row],[CODE Local]]</f>
        <v>-----</v>
      </c>
      <c r="S668"/>
      <c r="T668"/>
      <c r="U668"/>
      <c r="W668"/>
      <c r="X668"/>
    </row>
    <row r="669" spans="1:24">
      <c r="A669" s="71"/>
      <c r="B669" s="71"/>
      <c r="C669" s="71"/>
      <c r="D669" s="6"/>
      <c r="E669" s="6"/>
      <c r="F669" s="6"/>
      <c r="G669" s="6"/>
      <c r="H669" s="6"/>
      <c r="I669" s="6"/>
      <c r="J669" s="6"/>
      <c r="K669" s="73"/>
      <c r="L669" s="16"/>
      <c r="M669" s="27" t="str">
        <f>IFERROR(VLOOKUP(Tableau1[[#This Row],[Local Libellé Normé]],TABLES!$A$2:$F$156,3,FALSE),"-")</f>
        <v>-</v>
      </c>
      <c r="N669" s="27" t="str">
        <f>IFERROR(VLOOKUP(Tableau1[[#This Row],[Local Libellé Normé]],TABLES!$A$2:$F$156,5,FALSE),"-")</f>
        <v>-</v>
      </c>
      <c r="O669" s="27" t="str">
        <f>IFERROR(VLOOKUP(Tableau1[[#This Row],[Local Libellé Normé]],TABLES!$A$2:$F$156,4,FALSE),"-")</f>
        <v>-</v>
      </c>
      <c r="P669" s="27" t="str">
        <f>IFERROR(VLOOKUP(Tableau1[[#This Row],[Local Libellé Normé]],TABLES!$A$2:$F$156,6,FALSE),"-")</f>
        <v>-</v>
      </c>
      <c r="Q669" s="27" t="str">
        <f>IFERROR(VLOOKUP(Tableau1[[#This Row],[Local Libellé Normé]],TABLES!$A$2:$F$156,2,FALSE),"-")</f>
        <v>-</v>
      </c>
      <c r="R669" s="27" t="str">
        <f>Tableau1[[#This Row],[CODE Activite]]&amp;"-"&amp;Tableau1[[#This Row],[CODE Sous Activite]]&amp;"-"&amp;Tableau1[[#This Row],[CODE Local]]</f>
        <v>-----</v>
      </c>
      <c r="S669"/>
      <c r="T669"/>
      <c r="U669"/>
      <c r="W669"/>
      <c r="X669"/>
    </row>
    <row r="670" spans="1:24">
      <c r="A670" s="71"/>
      <c r="B670" s="71"/>
      <c r="C670" s="71"/>
      <c r="D670" s="6"/>
      <c r="E670" s="6"/>
      <c r="F670" s="6"/>
      <c r="G670" s="6"/>
      <c r="H670" s="6"/>
      <c r="I670" s="6"/>
      <c r="J670" s="6"/>
      <c r="K670" s="73"/>
      <c r="L670" s="16"/>
      <c r="M670" s="27" t="str">
        <f>IFERROR(VLOOKUP(Tableau1[[#This Row],[Local Libellé Normé]],TABLES!$A$2:$F$156,3,FALSE),"-")</f>
        <v>-</v>
      </c>
      <c r="N670" s="27" t="str">
        <f>IFERROR(VLOOKUP(Tableau1[[#This Row],[Local Libellé Normé]],TABLES!$A$2:$F$156,5,FALSE),"-")</f>
        <v>-</v>
      </c>
      <c r="O670" s="27" t="str">
        <f>IFERROR(VLOOKUP(Tableau1[[#This Row],[Local Libellé Normé]],TABLES!$A$2:$F$156,4,FALSE),"-")</f>
        <v>-</v>
      </c>
      <c r="P670" s="27" t="str">
        <f>IFERROR(VLOOKUP(Tableau1[[#This Row],[Local Libellé Normé]],TABLES!$A$2:$F$156,6,FALSE),"-")</f>
        <v>-</v>
      </c>
      <c r="Q670" s="27" t="str">
        <f>IFERROR(VLOOKUP(Tableau1[[#This Row],[Local Libellé Normé]],TABLES!$A$2:$F$156,2,FALSE),"-")</f>
        <v>-</v>
      </c>
      <c r="R670" s="27" t="str">
        <f>Tableau1[[#This Row],[CODE Activite]]&amp;"-"&amp;Tableau1[[#This Row],[CODE Sous Activite]]&amp;"-"&amp;Tableau1[[#This Row],[CODE Local]]</f>
        <v>-----</v>
      </c>
      <c r="S670"/>
      <c r="T670"/>
      <c r="U670"/>
      <c r="W670"/>
      <c r="X670"/>
    </row>
    <row r="671" spans="1:24">
      <c r="A671" s="71"/>
      <c r="B671" s="71"/>
      <c r="C671" s="71"/>
      <c r="D671" s="6"/>
      <c r="E671" s="6"/>
      <c r="F671" s="6"/>
      <c r="G671" s="6"/>
      <c r="H671" s="6"/>
      <c r="I671" s="6"/>
      <c r="J671" s="6"/>
      <c r="K671" s="73"/>
      <c r="L671" s="16"/>
      <c r="M671" s="27" t="str">
        <f>IFERROR(VLOOKUP(Tableau1[[#This Row],[Local Libellé Normé]],TABLES!$A$2:$F$156,3,FALSE),"-")</f>
        <v>-</v>
      </c>
      <c r="N671" s="27" t="str">
        <f>IFERROR(VLOOKUP(Tableau1[[#This Row],[Local Libellé Normé]],TABLES!$A$2:$F$156,5,FALSE),"-")</f>
        <v>-</v>
      </c>
      <c r="O671" s="27" t="str">
        <f>IFERROR(VLOOKUP(Tableau1[[#This Row],[Local Libellé Normé]],TABLES!$A$2:$F$156,4,FALSE),"-")</f>
        <v>-</v>
      </c>
      <c r="P671" s="27" t="str">
        <f>IFERROR(VLOOKUP(Tableau1[[#This Row],[Local Libellé Normé]],TABLES!$A$2:$F$156,6,FALSE),"-")</f>
        <v>-</v>
      </c>
      <c r="Q671" s="27" t="str">
        <f>IFERROR(VLOOKUP(Tableau1[[#This Row],[Local Libellé Normé]],TABLES!$A$2:$F$156,2,FALSE),"-")</f>
        <v>-</v>
      </c>
      <c r="R671" s="27" t="str">
        <f>Tableau1[[#This Row],[CODE Activite]]&amp;"-"&amp;Tableau1[[#This Row],[CODE Sous Activite]]&amp;"-"&amp;Tableau1[[#This Row],[CODE Local]]</f>
        <v>-----</v>
      </c>
      <c r="S671"/>
      <c r="T671"/>
      <c r="U671"/>
      <c r="W671"/>
      <c r="X671"/>
    </row>
    <row r="672" spans="1:24">
      <c r="A672" s="71"/>
      <c r="B672" s="71"/>
      <c r="C672" s="71"/>
      <c r="D672" s="6"/>
      <c r="E672" s="6"/>
      <c r="F672" s="6"/>
      <c r="G672" s="6"/>
      <c r="H672" s="6"/>
      <c r="I672" s="6"/>
      <c r="J672" s="6"/>
      <c r="K672" s="73"/>
      <c r="L672" s="16"/>
      <c r="M672" s="27" t="str">
        <f>IFERROR(VLOOKUP(Tableau1[[#This Row],[Local Libellé Normé]],TABLES!$A$2:$F$156,3,FALSE),"-")</f>
        <v>-</v>
      </c>
      <c r="N672" s="27" t="str">
        <f>IFERROR(VLOOKUP(Tableau1[[#This Row],[Local Libellé Normé]],TABLES!$A$2:$F$156,5,FALSE),"-")</f>
        <v>-</v>
      </c>
      <c r="O672" s="27" t="str">
        <f>IFERROR(VLOOKUP(Tableau1[[#This Row],[Local Libellé Normé]],TABLES!$A$2:$F$156,4,FALSE),"-")</f>
        <v>-</v>
      </c>
      <c r="P672" s="27" t="str">
        <f>IFERROR(VLOOKUP(Tableau1[[#This Row],[Local Libellé Normé]],TABLES!$A$2:$F$156,6,FALSE),"-")</f>
        <v>-</v>
      </c>
      <c r="Q672" s="27" t="str">
        <f>IFERROR(VLOOKUP(Tableau1[[#This Row],[Local Libellé Normé]],TABLES!$A$2:$F$156,2,FALSE),"-")</f>
        <v>-</v>
      </c>
      <c r="R672" s="27" t="str">
        <f>Tableau1[[#This Row],[CODE Activite]]&amp;"-"&amp;Tableau1[[#This Row],[CODE Sous Activite]]&amp;"-"&amp;Tableau1[[#This Row],[CODE Local]]</f>
        <v>-----</v>
      </c>
      <c r="S672"/>
      <c r="T672"/>
      <c r="U672"/>
      <c r="W672"/>
      <c r="X672"/>
    </row>
    <row r="673" spans="1:24">
      <c r="A673" s="71"/>
      <c r="B673" s="71"/>
      <c r="C673" s="71"/>
      <c r="D673" s="6"/>
      <c r="E673" s="6"/>
      <c r="F673" s="6"/>
      <c r="G673" s="6"/>
      <c r="H673" s="6"/>
      <c r="I673" s="6"/>
      <c r="J673" s="6"/>
      <c r="K673" s="73"/>
      <c r="L673" s="16"/>
      <c r="M673" s="27" t="str">
        <f>IFERROR(VLOOKUP(Tableau1[[#This Row],[Local Libellé Normé]],TABLES!$A$2:$F$156,3,FALSE),"-")</f>
        <v>-</v>
      </c>
      <c r="N673" s="27" t="str">
        <f>IFERROR(VLOOKUP(Tableau1[[#This Row],[Local Libellé Normé]],TABLES!$A$2:$F$156,5,FALSE),"-")</f>
        <v>-</v>
      </c>
      <c r="O673" s="27" t="str">
        <f>IFERROR(VLOOKUP(Tableau1[[#This Row],[Local Libellé Normé]],TABLES!$A$2:$F$156,4,FALSE),"-")</f>
        <v>-</v>
      </c>
      <c r="P673" s="27" t="str">
        <f>IFERROR(VLOOKUP(Tableau1[[#This Row],[Local Libellé Normé]],TABLES!$A$2:$F$156,6,FALSE),"-")</f>
        <v>-</v>
      </c>
      <c r="Q673" s="27" t="str">
        <f>IFERROR(VLOOKUP(Tableau1[[#This Row],[Local Libellé Normé]],TABLES!$A$2:$F$156,2,FALSE),"-")</f>
        <v>-</v>
      </c>
      <c r="R673" s="27" t="str">
        <f>Tableau1[[#This Row],[CODE Activite]]&amp;"-"&amp;Tableau1[[#This Row],[CODE Sous Activite]]&amp;"-"&amp;Tableau1[[#This Row],[CODE Local]]</f>
        <v>-----</v>
      </c>
      <c r="S673"/>
      <c r="T673"/>
      <c r="U673"/>
      <c r="W673"/>
      <c r="X673"/>
    </row>
    <row r="674" spans="1:24">
      <c r="A674" s="71"/>
      <c r="B674" s="71"/>
      <c r="C674" s="71"/>
      <c r="D674" s="6"/>
      <c r="E674" s="6"/>
      <c r="F674" s="6"/>
      <c r="G674" s="6"/>
      <c r="H674" s="6"/>
      <c r="I674" s="6"/>
      <c r="J674" s="6"/>
      <c r="K674" s="73"/>
      <c r="L674" s="16"/>
      <c r="M674" s="27" t="str">
        <f>IFERROR(VLOOKUP(Tableau1[[#This Row],[Local Libellé Normé]],TABLES!$A$2:$F$156,3,FALSE),"-")</f>
        <v>-</v>
      </c>
      <c r="N674" s="27" t="str">
        <f>IFERROR(VLOOKUP(Tableau1[[#This Row],[Local Libellé Normé]],TABLES!$A$2:$F$156,5,FALSE),"-")</f>
        <v>-</v>
      </c>
      <c r="O674" s="27" t="str">
        <f>IFERROR(VLOOKUP(Tableau1[[#This Row],[Local Libellé Normé]],TABLES!$A$2:$F$156,4,FALSE),"-")</f>
        <v>-</v>
      </c>
      <c r="P674" s="27" t="str">
        <f>IFERROR(VLOOKUP(Tableau1[[#This Row],[Local Libellé Normé]],TABLES!$A$2:$F$156,6,FALSE),"-")</f>
        <v>-</v>
      </c>
      <c r="Q674" s="27" t="str">
        <f>IFERROR(VLOOKUP(Tableau1[[#This Row],[Local Libellé Normé]],TABLES!$A$2:$F$156,2,FALSE),"-")</f>
        <v>-</v>
      </c>
      <c r="R674" s="27" t="str">
        <f>Tableau1[[#This Row],[CODE Activite]]&amp;"-"&amp;Tableau1[[#This Row],[CODE Sous Activite]]&amp;"-"&amp;Tableau1[[#This Row],[CODE Local]]</f>
        <v>-----</v>
      </c>
      <c r="S674"/>
      <c r="T674"/>
      <c r="U674"/>
      <c r="W674"/>
      <c r="X674"/>
    </row>
    <row r="675" spans="1:24">
      <c r="A675" s="71"/>
      <c r="B675" s="71"/>
      <c r="C675" s="71"/>
      <c r="D675" s="6"/>
      <c r="E675" s="6"/>
      <c r="F675" s="6"/>
      <c r="G675" s="6"/>
      <c r="H675" s="6"/>
      <c r="I675" s="6"/>
      <c r="J675" s="6"/>
      <c r="K675" s="73"/>
      <c r="L675" s="16"/>
      <c r="M675" s="27" t="str">
        <f>IFERROR(VLOOKUP(Tableau1[[#This Row],[Local Libellé Normé]],TABLES!$A$2:$F$156,3,FALSE),"-")</f>
        <v>-</v>
      </c>
      <c r="N675" s="27" t="str">
        <f>IFERROR(VLOOKUP(Tableau1[[#This Row],[Local Libellé Normé]],TABLES!$A$2:$F$156,5,FALSE),"-")</f>
        <v>-</v>
      </c>
      <c r="O675" s="27" t="str">
        <f>IFERROR(VLOOKUP(Tableau1[[#This Row],[Local Libellé Normé]],TABLES!$A$2:$F$156,4,FALSE),"-")</f>
        <v>-</v>
      </c>
      <c r="P675" s="27" t="str">
        <f>IFERROR(VLOOKUP(Tableau1[[#This Row],[Local Libellé Normé]],TABLES!$A$2:$F$156,6,FALSE),"-")</f>
        <v>-</v>
      </c>
      <c r="Q675" s="27" t="str">
        <f>IFERROR(VLOOKUP(Tableau1[[#This Row],[Local Libellé Normé]],TABLES!$A$2:$F$156,2,FALSE),"-")</f>
        <v>-</v>
      </c>
      <c r="R675" s="27" t="str">
        <f>Tableau1[[#This Row],[CODE Activite]]&amp;"-"&amp;Tableau1[[#This Row],[CODE Sous Activite]]&amp;"-"&amp;Tableau1[[#This Row],[CODE Local]]</f>
        <v>-----</v>
      </c>
      <c r="S675"/>
      <c r="T675"/>
      <c r="U675"/>
      <c r="W675"/>
      <c r="X675"/>
    </row>
    <row r="676" spans="1:24">
      <c r="A676" s="71"/>
      <c r="B676" s="71"/>
      <c r="C676" s="71"/>
      <c r="D676" s="6"/>
      <c r="E676" s="6"/>
      <c r="F676" s="6"/>
      <c r="G676" s="6"/>
      <c r="H676" s="6"/>
      <c r="I676" s="6"/>
      <c r="J676" s="6"/>
      <c r="K676" s="73"/>
      <c r="L676" s="16"/>
      <c r="M676" s="27" t="str">
        <f>IFERROR(VLOOKUP(Tableau1[[#This Row],[Local Libellé Normé]],TABLES!$A$2:$F$156,3,FALSE),"-")</f>
        <v>-</v>
      </c>
      <c r="N676" s="27" t="str">
        <f>IFERROR(VLOOKUP(Tableau1[[#This Row],[Local Libellé Normé]],TABLES!$A$2:$F$156,5,FALSE),"-")</f>
        <v>-</v>
      </c>
      <c r="O676" s="27" t="str">
        <f>IFERROR(VLOOKUP(Tableau1[[#This Row],[Local Libellé Normé]],TABLES!$A$2:$F$156,4,FALSE),"-")</f>
        <v>-</v>
      </c>
      <c r="P676" s="27" t="str">
        <f>IFERROR(VLOOKUP(Tableau1[[#This Row],[Local Libellé Normé]],TABLES!$A$2:$F$156,6,FALSE),"-")</f>
        <v>-</v>
      </c>
      <c r="Q676" s="27" t="str">
        <f>IFERROR(VLOOKUP(Tableau1[[#This Row],[Local Libellé Normé]],TABLES!$A$2:$F$156,2,FALSE),"-")</f>
        <v>-</v>
      </c>
      <c r="R676" s="27" t="str">
        <f>Tableau1[[#This Row],[CODE Activite]]&amp;"-"&amp;Tableau1[[#This Row],[CODE Sous Activite]]&amp;"-"&amp;Tableau1[[#This Row],[CODE Local]]</f>
        <v>-----</v>
      </c>
      <c r="S676"/>
      <c r="T676"/>
      <c r="U676"/>
      <c r="W676"/>
      <c r="X676"/>
    </row>
    <row r="677" spans="1:24">
      <c r="A677" s="71"/>
      <c r="B677" s="71"/>
      <c r="C677" s="71"/>
      <c r="D677" s="6"/>
      <c r="E677" s="6"/>
      <c r="F677" s="6"/>
      <c r="G677" s="6"/>
      <c r="H677" s="6"/>
      <c r="I677" s="6"/>
      <c r="J677" s="6"/>
      <c r="K677" s="73"/>
      <c r="L677" s="16"/>
      <c r="M677" s="27" t="str">
        <f>IFERROR(VLOOKUP(Tableau1[[#This Row],[Local Libellé Normé]],TABLES!$A$2:$F$156,3,FALSE),"-")</f>
        <v>-</v>
      </c>
      <c r="N677" s="27" t="str">
        <f>IFERROR(VLOOKUP(Tableau1[[#This Row],[Local Libellé Normé]],TABLES!$A$2:$F$156,5,FALSE),"-")</f>
        <v>-</v>
      </c>
      <c r="O677" s="27" t="str">
        <f>IFERROR(VLOOKUP(Tableau1[[#This Row],[Local Libellé Normé]],TABLES!$A$2:$F$156,4,FALSE),"-")</f>
        <v>-</v>
      </c>
      <c r="P677" s="27" t="str">
        <f>IFERROR(VLOOKUP(Tableau1[[#This Row],[Local Libellé Normé]],TABLES!$A$2:$F$156,6,FALSE),"-")</f>
        <v>-</v>
      </c>
      <c r="Q677" s="27" t="str">
        <f>IFERROR(VLOOKUP(Tableau1[[#This Row],[Local Libellé Normé]],TABLES!$A$2:$F$156,2,FALSE),"-")</f>
        <v>-</v>
      </c>
      <c r="R677" s="27" t="str">
        <f>Tableau1[[#This Row],[CODE Activite]]&amp;"-"&amp;Tableau1[[#This Row],[CODE Sous Activite]]&amp;"-"&amp;Tableau1[[#This Row],[CODE Local]]</f>
        <v>-----</v>
      </c>
      <c r="S677"/>
      <c r="T677"/>
      <c r="U677"/>
      <c r="W677"/>
      <c r="X677"/>
    </row>
    <row r="678" spans="1:24">
      <c r="A678" s="71"/>
      <c r="B678" s="71"/>
      <c r="C678" s="71"/>
      <c r="D678" s="6"/>
      <c r="E678" s="6"/>
      <c r="F678" s="6"/>
      <c r="G678" s="6"/>
      <c r="H678" s="6"/>
      <c r="I678" s="6"/>
      <c r="J678" s="6"/>
      <c r="K678" s="73"/>
      <c r="L678" s="16"/>
      <c r="M678" s="27" t="str">
        <f>IFERROR(VLOOKUP(Tableau1[[#This Row],[Local Libellé Normé]],TABLES!$A$2:$F$156,3,FALSE),"-")</f>
        <v>-</v>
      </c>
      <c r="N678" s="27" t="str">
        <f>IFERROR(VLOOKUP(Tableau1[[#This Row],[Local Libellé Normé]],TABLES!$A$2:$F$156,5,FALSE),"-")</f>
        <v>-</v>
      </c>
      <c r="O678" s="27" t="str">
        <f>IFERROR(VLOOKUP(Tableau1[[#This Row],[Local Libellé Normé]],TABLES!$A$2:$F$156,4,FALSE),"-")</f>
        <v>-</v>
      </c>
      <c r="P678" s="27" t="str">
        <f>IFERROR(VLOOKUP(Tableau1[[#This Row],[Local Libellé Normé]],TABLES!$A$2:$F$156,6,FALSE),"-")</f>
        <v>-</v>
      </c>
      <c r="Q678" s="27" t="str">
        <f>IFERROR(VLOOKUP(Tableau1[[#This Row],[Local Libellé Normé]],TABLES!$A$2:$F$156,2,FALSE),"-")</f>
        <v>-</v>
      </c>
      <c r="R678" s="27" t="str">
        <f>Tableau1[[#This Row],[CODE Activite]]&amp;"-"&amp;Tableau1[[#This Row],[CODE Sous Activite]]&amp;"-"&amp;Tableau1[[#This Row],[CODE Local]]</f>
        <v>-----</v>
      </c>
      <c r="S678"/>
      <c r="T678"/>
      <c r="U678"/>
      <c r="W678"/>
      <c r="X678"/>
    </row>
    <row r="679" spans="1:24">
      <c r="A679" s="71"/>
      <c r="B679" s="71"/>
      <c r="C679" s="71"/>
      <c r="D679" s="6"/>
      <c r="E679" s="6"/>
      <c r="F679" s="6"/>
      <c r="G679" s="6"/>
      <c r="H679" s="6"/>
      <c r="I679" s="6"/>
      <c r="J679" s="6"/>
      <c r="K679" s="73"/>
      <c r="L679" s="16"/>
      <c r="M679" s="27" t="str">
        <f>IFERROR(VLOOKUP(Tableau1[[#This Row],[Local Libellé Normé]],TABLES!$A$2:$F$156,3,FALSE),"-")</f>
        <v>-</v>
      </c>
      <c r="N679" s="27" t="str">
        <f>IFERROR(VLOOKUP(Tableau1[[#This Row],[Local Libellé Normé]],TABLES!$A$2:$F$156,5,FALSE),"-")</f>
        <v>-</v>
      </c>
      <c r="O679" s="27" t="str">
        <f>IFERROR(VLOOKUP(Tableau1[[#This Row],[Local Libellé Normé]],TABLES!$A$2:$F$156,4,FALSE),"-")</f>
        <v>-</v>
      </c>
      <c r="P679" s="27" t="str">
        <f>IFERROR(VLOOKUP(Tableau1[[#This Row],[Local Libellé Normé]],TABLES!$A$2:$F$156,6,FALSE),"-")</f>
        <v>-</v>
      </c>
      <c r="Q679" s="27" t="str">
        <f>IFERROR(VLOOKUP(Tableau1[[#This Row],[Local Libellé Normé]],TABLES!$A$2:$F$156,2,FALSE),"-")</f>
        <v>-</v>
      </c>
      <c r="R679" s="27" t="str">
        <f>Tableau1[[#This Row],[CODE Activite]]&amp;"-"&amp;Tableau1[[#This Row],[CODE Sous Activite]]&amp;"-"&amp;Tableau1[[#This Row],[CODE Local]]</f>
        <v>-----</v>
      </c>
      <c r="S679"/>
      <c r="T679"/>
      <c r="U679"/>
      <c r="W679"/>
      <c r="X679"/>
    </row>
    <row r="680" spans="1:24">
      <c r="A680" s="71"/>
      <c r="B680" s="71"/>
      <c r="C680" s="71"/>
      <c r="D680" s="6"/>
      <c r="E680" s="6"/>
      <c r="F680" s="6"/>
      <c r="G680" s="6"/>
      <c r="H680" s="6"/>
      <c r="I680" s="6"/>
      <c r="J680" s="6"/>
      <c r="K680" s="73"/>
      <c r="L680" s="16"/>
      <c r="M680" s="27" t="str">
        <f>IFERROR(VLOOKUP(Tableau1[[#This Row],[Local Libellé Normé]],TABLES!$A$2:$F$156,3,FALSE),"-")</f>
        <v>-</v>
      </c>
      <c r="N680" s="27" t="str">
        <f>IFERROR(VLOOKUP(Tableau1[[#This Row],[Local Libellé Normé]],TABLES!$A$2:$F$156,5,FALSE),"-")</f>
        <v>-</v>
      </c>
      <c r="O680" s="27" t="str">
        <f>IFERROR(VLOOKUP(Tableau1[[#This Row],[Local Libellé Normé]],TABLES!$A$2:$F$156,4,FALSE),"-")</f>
        <v>-</v>
      </c>
      <c r="P680" s="27" t="str">
        <f>IFERROR(VLOOKUP(Tableau1[[#This Row],[Local Libellé Normé]],TABLES!$A$2:$F$156,6,FALSE),"-")</f>
        <v>-</v>
      </c>
      <c r="Q680" s="27" t="str">
        <f>IFERROR(VLOOKUP(Tableau1[[#This Row],[Local Libellé Normé]],TABLES!$A$2:$F$156,2,FALSE),"-")</f>
        <v>-</v>
      </c>
      <c r="R680" s="27" t="str">
        <f>Tableau1[[#This Row],[CODE Activite]]&amp;"-"&amp;Tableau1[[#This Row],[CODE Sous Activite]]&amp;"-"&amp;Tableau1[[#This Row],[CODE Local]]</f>
        <v>-----</v>
      </c>
      <c r="S680"/>
      <c r="T680"/>
      <c r="U680"/>
      <c r="W680"/>
      <c r="X680"/>
    </row>
    <row r="681" spans="1:24">
      <c r="A681" s="71"/>
      <c r="B681" s="71"/>
      <c r="C681" s="71"/>
      <c r="D681" s="6"/>
      <c r="E681" s="6"/>
      <c r="F681" s="6"/>
      <c r="G681" s="6"/>
      <c r="H681" s="6"/>
      <c r="I681" s="6"/>
      <c r="J681" s="6"/>
      <c r="K681" s="73"/>
      <c r="L681" s="16"/>
      <c r="M681" s="27" t="str">
        <f>IFERROR(VLOOKUP(Tableau1[[#This Row],[Local Libellé Normé]],TABLES!$A$2:$F$156,3,FALSE),"-")</f>
        <v>-</v>
      </c>
      <c r="N681" s="27" t="str">
        <f>IFERROR(VLOOKUP(Tableau1[[#This Row],[Local Libellé Normé]],TABLES!$A$2:$F$156,5,FALSE),"-")</f>
        <v>-</v>
      </c>
      <c r="O681" s="27" t="str">
        <f>IFERROR(VLOOKUP(Tableau1[[#This Row],[Local Libellé Normé]],TABLES!$A$2:$F$156,4,FALSE),"-")</f>
        <v>-</v>
      </c>
      <c r="P681" s="27" t="str">
        <f>IFERROR(VLOOKUP(Tableau1[[#This Row],[Local Libellé Normé]],TABLES!$A$2:$F$156,6,FALSE),"-")</f>
        <v>-</v>
      </c>
      <c r="Q681" s="27" t="str">
        <f>IFERROR(VLOOKUP(Tableau1[[#This Row],[Local Libellé Normé]],TABLES!$A$2:$F$156,2,FALSE),"-")</f>
        <v>-</v>
      </c>
      <c r="R681" s="27" t="str">
        <f>Tableau1[[#This Row],[CODE Activite]]&amp;"-"&amp;Tableau1[[#This Row],[CODE Sous Activite]]&amp;"-"&amp;Tableau1[[#This Row],[CODE Local]]</f>
        <v>-----</v>
      </c>
      <c r="S681"/>
      <c r="T681"/>
      <c r="U681"/>
      <c r="W681"/>
      <c r="X681"/>
    </row>
    <row r="682" spans="1:24">
      <c r="A682" s="71"/>
      <c r="B682" s="71"/>
      <c r="C682" s="71"/>
      <c r="D682" s="6"/>
      <c r="E682" s="6"/>
      <c r="F682" s="6"/>
      <c r="G682" s="6"/>
      <c r="H682" s="6"/>
      <c r="I682" s="6"/>
      <c r="J682" s="6"/>
      <c r="K682" s="73"/>
      <c r="L682" s="16"/>
      <c r="M682" s="27" t="str">
        <f>IFERROR(VLOOKUP(Tableau1[[#This Row],[Local Libellé Normé]],TABLES!$A$2:$F$156,3,FALSE),"-")</f>
        <v>-</v>
      </c>
      <c r="N682" s="27" t="str">
        <f>IFERROR(VLOOKUP(Tableau1[[#This Row],[Local Libellé Normé]],TABLES!$A$2:$F$156,5,FALSE),"-")</f>
        <v>-</v>
      </c>
      <c r="O682" s="27" t="str">
        <f>IFERROR(VLOOKUP(Tableau1[[#This Row],[Local Libellé Normé]],TABLES!$A$2:$F$156,4,FALSE),"-")</f>
        <v>-</v>
      </c>
      <c r="P682" s="27" t="str">
        <f>IFERROR(VLOOKUP(Tableau1[[#This Row],[Local Libellé Normé]],TABLES!$A$2:$F$156,6,FALSE),"-")</f>
        <v>-</v>
      </c>
      <c r="Q682" s="27" t="str">
        <f>IFERROR(VLOOKUP(Tableau1[[#This Row],[Local Libellé Normé]],TABLES!$A$2:$F$156,2,FALSE),"-")</f>
        <v>-</v>
      </c>
      <c r="R682" s="27" t="str">
        <f>Tableau1[[#This Row],[CODE Activite]]&amp;"-"&amp;Tableau1[[#This Row],[CODE Sous Activite]]&amp;"-"&amp;Tableau1[[#This Row],[CODE Local]]</f>
        <v>-----</v>
      </c>
      <c r="S682"/>
      <c r="T682"/>
      <c r="U682"/>
      <c r="W682"/>
      <c r="X682"/>
    </row>
    <row r="683" spans="1:24">
      <c r="A683" s="71"/>
      <c r="B683" s="71"/>
      <c r="C683" s="71"/>
      <c r="D683" s="6"/>
      <c r="E683" s="6"/>
      <c r="F683" s="6"/>
      <c r="G683" s="6"/>
      <c r="H683" s="6"/>
      <c r="I683" s="6"/>
      <c r="J683" s="6"/>
      <c r="K683" s="73"/>
      <c r="L683" s="16"/>
      <c r="M683" s="27" t="str">
        <f>IFERROR(VLOOKUP(Tableau1[[#This Row],[Local Libellé Normé]],TABLES!$A$2:$F$156,3,FALSE),"-")</f>
        <v>-</v>
      </c>
      <c r="N683" s="27" t="str">
        <f>IFERROR(VLOOKUP(Tableau1[[#This Row],[Local Libellé Normé]],TABLES!$A$2:$F$156,5,FALSE),"-")</f>
        <v>-</v>
      </c>
      <c r="O683" s="27" t="str">
        <f>IFERROR(VLOOKUP(Tableau1[[#This Row],[Local Libellé Normé]],TABLES!$A$2:$F$156,4,FALSE),"-")</f>
        <v>-</v>
      </c>
      <c r="P683" s="27" t="str">
        <f>IFERROR(VLOOKUP(Tableau1[[#This Row],[Local Libellé Normé]],TABLES!$A$2:$F$156,6,FALSE),"-")</f>
        <v>-</v>
      </c>
      <c r="Q683" s="27" t="str">
        <f>IFERROR(VLOOKUP(Tableau1[[#This Row],[Local Libellé Normé]],TABLES!$A$2:$F$156,2,FALSE),"-")</f>
        <v>-</v>
      </c>
      <c r="R683" s="27" t="str">
        <f>Tableau1[[#This Row],[CODE Activite]]&amp;"-"&amp;Tableau1[[#This Row],[CODE Sous Activite]]&amp;"-"&amp;Tableau1[[#This Row],[CODE Local]]</f>
        <v>-----</v>
      </c>
      <c r="S683"/>
      <c r="T683"/>
      <c r="U683"/>
      <c r="W683"/>
      <c r="X683"/>
    </row>
    <row r="684" spans="1:24">
      <c r="A684" s="71"/>
      <c r="B684" s="71"/>
      <c r="C684" s="71"/>
      <c r="D684" s="6"/>
      <c r="E684" s="6"/>
      <c r="F684" s="6"/>
      <c r="G684" s="6"/>
      <c r="H684" s="6"/>
      <c r="I684" s="6"/>
      <c r="J684" s="6"/>
      <c r="K684" s="73"/>
      <c r="L684" s="16"/>
      <c r="M684" s="27" t="str">
        <f>IFERROR(VLOOKUP(Tableau1[[#This Row],[Local Libellé Normé]],TABLES!$A$2:$F$156,3,FALSE),"-")</f>
        <v>-</v>
      </c>
      <c r="N684" s="27" t="str">
        <f>IFERROR(VLOOKUP(Tableau1[[#This Row],[Local Libellé Normé]],TABLES!$A$2:$F$156,5,FALSE),"-")</f>
        <v>-</v>
      </c>
      <c r="O684" s="27" t="str">
        <f>IFERROR(VLOOKUP(Tableau1[[#This Row],[Local Libellé Normé]],TABLES!$A$2:$F$156,4,FALSE),"-")</f>
        <v>-</v>
      </c>
      <c r="P684" s="27" t="str">
        <f>IFERROR(VLOOKUP(Tableau1[[#This Row],[Local Libellé Normé]],TABLES!$A$2:$F$156,6,FALSE),"-")</f>
        <v>-</v>
      </c>
      <c r="Q684" s="27" t="str">
        <f>IFERROR(VLOOKUP(Tableau1[[#This Row],[Local Libellé Normé]],TABLES!$A$2:$F$156,2,FALSE),"-")</f>
        <v>-</v>
      </c>
      <c r="R684" s="27" t="str">
        <f>Tableau1[[#This Row],[CODE Activite]]&amp;"-"&amp;Tableau1[[#This Row],[CODE Sous Activite]]&amp;"-"&amp;Tableau1[[#This Row],[CODE Local]]</f>
        <v>-----</v>
      </c>
      <c r="S684"/>
      <c r="T684"/>
      <c r="U684"/>
      <c r="W684"/>
      <c r="X684"/>
    </row>
    <row r="685" spans="1:24">
      <c r="A685" s="71"/>
      <c r="B685" s="71"/>
      <c r="C685" s="71"/>
      <c r="D685" s="6"/>
      <c r="E685" s="6"/>
      <c r="F685" s="6"/>
      <c r="G685" s="6"/>
      <c r="H685" s="6"/>
      <c r="I685" s="6"/>
      <c r="J685" s="6"/>
      <c r="K685" s="73"/>
      <c r="L685" s="16"/>
      <c r="M685" s="27" t="str">
        <f>IFERROR(VLOOKUP(Tableau1[[#This Row],[Local Libellé Normé]],TABLES!$A$2:$F$156,3,FALSE),"-")</f>
        <v>-</v>
      </c>
      <c r="N685" s="27" t="str">
        <f>IFERROR(VLOOKUP(Tableau1[[#This Row],[Local Libellé Normé]],TABLES!$A$2:$F$156,5,FALSE),"-")</f>
        <v>-</v>
      </c>
      <c r="O685" s="27" t="str">
        <f>IFERROR(VLOOKUP(Tableau1[[#This Row],[Local Libellé Normé]],TABLES!$A$2:$F$156,4,FALSE),"-")</f>
        <v>-</v>
      </c>
      <c r="P685" s="27" t="str">
        <f>IFERROR(VLOOKUP(Tableau1[[#This Row],[Local Libellé Normé]],TABLES!$A$2:$F$156,6,FALSE),"-")</f>
        <v>-</v>
      </c>
      <c r="Q685" s="27" t="str">
        <f>IFERROR(VLOOKUP(Tableau1[[#This Row],[Local Libellé Normé]],TABLES!$A$2:$F$156,2,FALSE),"-")</f>
        <v>-</v>
      </c>
      <c r="R685" s="27" t="str">
        <f>Tableau1[[#This Row],[CODE Activite]]&amp;"-"&amp;Tableau1[[#This Row],[CODE Sous Activite]]&amp;"-"&amp;Tableau1[[#This Row],[CODE Local]]</f>
        <v>-----</v>
      </c>
      <c r="S685"/>
      <c r="T685"/>
      <c r="U685"/>
      <c r="W685"/>
      <c r="X685"/>
    </row>
    <row r="686" spans="1:24">
      <c r="A686" s="71"/>
      <c r="B686" s="71"/>
      <c r="C686" s="71"/>
      <c r="D686" s="6"/>
      <c r="E686" s="6"/>
      <c r="F686" s="6"/>
      <c r="G686" s="6"/>
      <c r="H686" s="6"/>
      <c r="I686" s="6"/>
      <c r="J686" s="6"/>
      <c r="K686" s="73"/>
      <c r="L686" s="16"/>
      <c r="M686" s="27" t="str">
        <f>IFERROR(VLOOKUP(Tableau1[[#This Row],[Local Libellé Normé]],TABLES!$A$2:$F$156,3,FALSE),"-")</f>
        <v>-</v>
      </c>
      <c r="N686" s="27" t="str">
        <f>IFERROR(VLOOKUP(Tableau1[[#This Row],[Local Libellé Normé]],TABLES!$A$2:$F$156,5,FALSE),"-")</f>
        <v>-</v>
      </c>
      <c r="O686" s="27" t="str">
        <f>IFERROR(VLOOKUP(Tableau1[[#This Row],[Local Libellé Normé]],TABLES!$A$2:$F$156,4,FALSE),"-")</f>
        <v>-</v>
      </c>
      <c r="P686" s="27" t="str">
        <f>IFERROR(VLOOKUP(Tableau1[[#This Row],[Local Libellé Normé]],TABLES!$A$2:$F$156,6,FALSE),"-")</f>
        <v>-</v>
      </c>
      <c r="Q686" s="27" t="str">
        <f>IFERROR(VLOOKUP(Tableau1[[#This Row],[Local Libellé Normé]],TABLES!$A$2:$F$156,2,FALSE),"-")</f>
        <v>-</v>
      </c>
      <c r="R686" s="27" t="str">
        <f>Tableau1[[#This Row],[CODE Activite]]&amp;"-"&amp;Tableau1[[#This Row],[CODE Sous Activite]]&amp;"-"&amp;Tableau1[[#This Row],[CODE Local]]</f>
        <v>-----</v>
      </c>
      <c r="S686"/>
      <c r="T686"/>
      <c r="U686"/>
      <c r="W686"/>
      <c r="X686"/>
    </row>
    <row r="687" spans="1:24">
      <c r="A687" s="71"/>
      <c r="B687" s="71"/>
      <c r="C687" s="71"/>
      <c r="D687" s="6"/>
      <c r="E687" s="6"/>
      <c r="F687" s="6"/>
      <c r="G687" s="6"/>
      <c r="H687" s="6"/>
      <c r="I687" s="6"/>
      <c r="J687" s="6"/>
      <c r="K687" s="73"/>
      <c r="L687" s="16"/>
      <c r="M687" s="27" t="str">
        <f>IFERROR(VLOOKUP(Tableau1[[#This Row],[Local Libellé Normé]],TABLES!$A$2:$F$156,3,FALSE),"-")</f>
        <v>-</v>
      </c>
      <c r="N687" s="27" t="str">
        <f>IFERROR(VLOOKUP(Tableau1[[#This Row],[Local Libellé Normé]],TABLES!$A$2:$F$156,5,FALSE),"-")</f>
        <v>-</v>
      </c>
      <c r="O687" s="27" t="str">
        <f>IFERROR(VLOOKUP(Tableau1[[#This Row],[Local Libellé Normé]],TABLES!$A$2:$F$156,4,FALSE),"-")</f>
        <v>-</v>
      </c>
      <c r="P687" s="27" t="str">
        <f>IFERROR(VLOOKUP(Tableau1[[#This Row],[Local Libellé Normé]],TABLES!$A$2:$F$156,6,FALSE),"-")</f>
        <v>-</v>
      </c>
      <c r="Q687" s="27" t="str">
        <f>IFERROR(VLOOKUP(Tableau1[[#This Row],[Local Libellé Normé]],TABLES!$A$2:$F$156,2,FALSE),"-")</f>
        <v>-</v>
      </c>
      <c r="R687" s="27" t="str">
        <f>Tableau1[[#This Row],[CODE Activite]]&amp;"-"&amp;Tableau1[[#This Row],[CODE Sous Activite]]&amp;"-"&amp;Tableau1[[#This Row],[CODE Local]]</f>
        <v>-----</v>
      </c>
      <c r="S687"/>
      <c r="T687"/>
      <c r="U687"/>
      <c r="W687"/>
      <c r="X687"/>
    </row>
    <row r="688" spans="1:24">
      <c r="A688" s="71"/>
      <c r="B688" s="71"/>
      <c r="C688" s="71"/>
      <c r="D688" s="6"/>
      <c r="E688" s="6"/>
      <c r="F688" s="6"/>
      <c r="G688" s="6"/>
      <c r="H688" s="6"/>
      <c r="I688" s="6"/>
      <c r="J688" s="6"/>
      <c r="K688" s="73"/>
      <c r="L688" s="16"/>
      <c r="M688" s="27" t="str">
        <f>IFERROR(VLOOKUP(Tableau1[[#This Row],[Local Libellé Normé]],TABLES!$A$2:$F$156,3,FALSE),"-")</f>
        <v>-</v>
      </c>
      <c r="N688" s="27" t="str">
        <f>IFERROR(VLOOKUP(Tableau1[[#This Row],[Local Libellé Normé]],TABLES!$A$2:$F$156,5,FALSE),"-")</f>
        <v>-</v>
      </c>
      <c r="O688" s="27" t="str">
        <f>IFERROR(VLOOKUP(Tableau1[[#This Row],[Local Libellé Normé]],TABLES!$A$2:$F$156,4,FALSE),"-")</f>
        <v>-</v>
      </c>
      <c r="P688" s="27" t="str">
        <f>IFERROR(VLOOKUP(Tableau1[[#This Row],[Local Libellé Normé]],TABLES!$A$2:$F$156,6,FALSE),"-")</f>
        <v>-</v>
      </c>
      <c r="Q688" s="27" t="str">
        <f>IFERROR(VLOOKUP(Tableau1[[#This Row],[Local Libellé Normé]],TABLES!$A$2:$F$156,2,FALSE),"-")</f>
        <v>-</v>
      </c>
      <c r="R688" s="27" t="str">
        <f>Tableau1[[#This Row],[CODE Activite]]&amp;"-"&amp;Tableau1[[#This Row],[CODE Sous Activite]]&amp;"-"&amp;Tableau1[[#This Row],[CODE Local]]</f>
        <v>-----</v>
      </c>
      <c r="S688"/>
      <c r="T688"/>
      <c r="U688"/>
      <c r="W688"/>
      <c r="X688"/>
    </row>
    <row r="689" spans="1:24">
      <c r="A689" s="71"/>
      <c r="B689" s="71"/>
      <c r="C689" s="71"/>
      <c r="D689" s="6"/>
      <c r="E689" s="6"/>
      <c r="F689" s="6"/>
      <c r="G689" s="6"/>
      <c r="H689" s="6"/>
      <c r="I689" s="6"/>
      <c r="J689" s="6"/>
      <c r="K689" s="73"/>
      <c r="L689" s="16"/>
      <c r="M689" s="27" t="str">
        <f>IFERROR(VLOOKUP(Tableau1[[#This Row],[Local Libellé Normé]],TABLES!$A$2:$F$156,3,FALSE),"-")</f>
        <v>-</v>
      </c>
      <c r="N689" s="27" t="str">
        <f>IFERROR(VLOOKUP(Tableau1[[#This Row],[Local Libellé Normé]],TABLES!$A$2:$F$156,5,FALSE),"-")</f>
        <v>-</v>
      </c>
      <c r="O689" s="27" t="str">
        <f>IFERROR(VLOOKUP(Tableau1[[#This Row],[Local Libellé Normé]],TABLES!$A$2:$F$156,4,FALSE),"-")</f>
        <v>-</v>
      </c>
      <c r="P689" s="27" t="str">
        <f>IFERROR(VLOOKUP(Tableau1[[#This Row],[Local Libellé Normé]],TABLES!$A$2:$F$156,6,FALSE),"-")</f>
        <v>-</v>
      </c>
      <c r="Q689" s="27" t="str">
        <f>IFERROR(VLOOKUP(Tableau1[[#This Row],[Local Libellé Normé]],TABLES!$A$2:$F$156,2,FALSE),"-")</f>
        <v>-</v>
      </c>
      <c r="R689" s="27" t="str">
        <f>Tableau1[[#This Row],[CODE Activite]]&amp;"-"&amp;Tableau1[[#This Row],[CODE Sous Activite]]&amp;"-"&amp;Tableau1[[#This Row],[CODE Local]]</f>
        <v>-----</v>
      </c>
      <c r="S689"/>
      <c r="T689"/>
      <c r="U689"/>
      <c r="W689"/>
      <c r="X689"/>
    </row>
    <row r="690" spans="1:24">
      <c r="A690" s="71"/>
      <c r="B690" s="71"/>
      <c r="C690" s="71"/>
      <c r="D690" s="6"/>
      <c r="E690" s="6"/>
      <c r="F690" s="6"/>
      <c r="G690" s="6"/>
      <c r="H690" s="6"/>
      <c r="I690" s="6"/>
      <c r="J690" s="6"/>
      <c r="K690" s="73"/>
      <c r="L690" s="16"/>
      <c r="M690" s="27" t="str">
        <f>IFERROR(VLOOKUP(Tableau1[[#This Row],[Local Libellé Normé]],TABLES!$A$2:$F$156,3,FALSE),"-")</f>
        <v>-</v>
      </c>
      <c r="N690" s="27" t="str">
        <f>IFERROR(VLOOKUP(Tableau1[[#This Row],[Local Libellé Normé]],TABLES!$A$2:$F$156,5,FALSE),"-")</f>
        <v>-</v>
      </c>
      <c r="O690" s="27" t="str">
        <f>IFERROR(VLOOKUP(Tableau1[[#This Row],[Local Libellé Normé]],TABLES!$A$2:$F$156,4,FALSE),"-")</f>
        <v>-</v>
      </c>
      <c r="P690" s="27" t="str">
        <f>IFERROR(VLOOKUP(Tableau1[[#This Row],[Local Libellé Normé]],TABLES!$A$2:$F$156,6,FALSE),"-")</f>
        <v>-</v>
      </c>
      <c r="Q690" s="27" t="str">
        <f>IFERROR(VLOOKUP(Tableau1[[#This Row],[Local Libellé Normé]],TABLES!$A$2:$F$156,2,FALSE),"-")</f>
        <v>-</v>
      </c>
      <c r="R690" s="27" t="str">
        <f>Tableau1[[#This Row],[CODE Activite]]&amp;"-"&amp;Tableau1[[#This Row],[CODE Sous Activite]]&amp;"-"&amp;Tableau1[[#This Row],[CODE Local]]</f>
        <v>-----</v>
      </c>
      <c r="S690"/>
      <c r="T690"/>
      <c r="U690"/>
      <c r="W690"/>
      <c r="X690"/>
    </row>
    <row r="691" spans="1:24">
      <c r="A691" s="71"/>
      <c r="B691" s="71"/>
      <c r="C691" s="71"/>
      <c r="D691" s="6"/>
      <c r="E691" s="6"/>
      <c r="F691" s="6"/>
      <c r="G691" s="6"/>
      <c r="H691" s="6"/>
      <c r="I691" s="6"/>
      <c r="J691" s="6"/>
      <c r="K691" s="73"/>
      <c r="L691" s="16"/>
      <c r="M691" s="27" t="str">
        <f>IFERROR(VLOOKUP(Tableau1[[#This Row],[Local Libellé Normé]],TABLES!$A$2:$F$156,3,FALSE),"-")</f>
        <v>-</v>
      </c>
      <c r="N691" s="27" t="str">
        <f>IFERROR(VLOOKUP(Tableau1[[#This Row],[Local Libellé Normé]],TABLES!$A$2:$F$156,5,FALSE),"-")</f>
        <v>-</v>
      </c>
      <c r="O691" s="27" t="str">
        <f>IFERROR(VLOOKUP(Tableau1[[#This Row],[Local Libellé Normé]],TABLES!$A$2:$F$156,4,FALSE),"-")</f>
        <v>-</v>
      </c>
      <c r="P691" s="27" t="str">
        <f>IFERROR(VLOOKUP(Tableau1[[#This Row],[Local Libellé Normé]],TABLES!$A$2:$F$156,6,FALSE),"-")</f>
        <v>-</v>
      </c>
      <c r="Q691" s="27" t="str">
        <f>IFERROR(VLOOKUP(Tableau1[[#This Row],[Local Libellé Normé]],TABLES!$A$2:$F$156,2,FALSE),"-")</f>
        <v>-</v>
      </c>
      <c r="R691" s="27" t="str">
        <f>Tableau1[[#This Row],[CODE Activite]]&amp;"-"&amp;Tableau1[[#This Row],[CODE Sous Activite]]&amp;"-"&amp;Tableau1[[#This Row],[CODE Local]]</f>
        <v>-----</v>
      </c>
      <c r="S691"/>
      <c r="T691"/>
      <c r="U691"/>
      <c r="W691"/>
      <c r="X691"/>
    </row>
    <row r="692" spans="1:24">
      <c r="A692" s="71"/>
      <c r="B692" s="71"/>
      <c r="C692" s="71"/>
      <c r="D692" s="6"/>
      <c r="E692" s="6"/>
      <c r="F692" s="6"/>
      <c r="G692" s="6"/>
      <c r="H692" s="6"/>
      <c r="I692" s="6"/>
      <c r="J692" s="6"/>
      <c r="K692" s="73"/>
      <c r="L692" s="16"/>
      <c r="M692" s="27" t="str">
        <f>IFERROR(VLOOKUP(Tableau1[[#This Row],[Local Libellé Normé]],TABLES!$A$2:$F$156,3,FALSE),"-")</f>
        <v>-</v>
      </c>
      <c r="N692" s="27" t="str">
        <f>IFERROR(VLOOKUP(Tableau1[[#This Row],[Local Libellé Normé]],TABLES!$A$2:$F$156,5,FALSE),"-")</f>
        <v>-</v>
      </c>
      <c r="O692" s="27" t="str">
        <f>IFERROR(VLOOKUP(Tableau1[[#This Row],[Local Libellé Normé]],TABLES!$A$2:$F$156,4,FALSE),"-")</f>
        <v>-</v>
      </c>
      <c r="P692" s="27" t="str">
        <f>IFERROR(VLOOKUP(Tableau1[[#This Row],[Local Libellé Normé]],TABLES!$A$2:$F$156,6,FALSE),"-")</f>
        <v>-</v>
      </c>
      <c r="Q692" s="27" t="str">
        <f>IFERROR(VLOOKUP(Tableau1[[#This Row],[Local Libellé Normé]],TABLES!$A$2:$F$156,2,FALSE),"-")</f>
        <v>-</v>
      </c>
      <c r="R692" s="27" t="str">
        <f>Tableau1[[#This Row],[CODE Activite]]&amp;"-"&amp;Tableau1[[#This Row],[CODE Sous Activite]]&amp;"-"&amp;Tableau1[[#This Row],[CODE Local]]</f>
        <v>-----</v>
      </c>
      <c r="S692"/>
      <c r="T692"/>
      <c r="U692"/>
      <c r="W692"/>
      <c r="X692"/>
    </row>
    <row r="693" spans="1:24">
      <c r="A693" s="71"/>
      <c r="B693" s="71"/>
      <c r="C693" s="71"/>
      <c r="D693" s="6"/>
      <c r="E693" s="6"/>
      <c r="F693" s="6"/>
      <c r="G693" s="6"/>
      <c r="H693" s="6"/>
      <c r="I693" s="6"/>
      <c r="J693" s="6"/>
      <c r="K693" s="73"/>
      <c r="L693" s="16"/>
      <c r="M693" s="27" t="str">
        <f>IFERROR(VLOOKUP(Tableau1[[#This Row],[Local Libellé Normé]],TABLES!$A$2:$F$156,3,FALSE),"-")</f>
        <v>-</v>
      </c>
      <c r="N693" s="27" t="str">
        <f>IFERROR(VLOOKUP(Tableau1[[#This Row],[Local Libellé Normé]],TABLES!$A$2:$F$156,5,FALSE),"-")</f>
        <v>-</v>
      </c>
      <c r="O693" s="27" t="str">
        <f>IFERROR(VLOOKUP(Tableau1[[#This Row],[Local Libellé Normé]],TABLES!$A$2:$F$156,4,FALSE),"-")</f>
        <v>-</v>
      </c>
      <c r="P693" s="27" t="str">
        <f>IFERROR(VLOOKUP(Tableau1[[#This Row],[Local Libellé Normé]],TABLES!$A$2:$F$156,6,FALSE),"-")</f>
        <v>-</v>
      </c>
      <c r="Q693" s="27" t="str">
        <f>IFERROR(VLOOKUP(Tableau1[[#This Row],[Local Libellé Normé]],TABLES!$A$2:$F$156,2,FALSE),"-")</f>
        <v>-</v>
      </c>
      <c r="R693" s="27" t="str">
        <f>Tableau1[[#This Row],[CODE Activite]]&amp;"-"&amp;Tableau1[[#This Row],[CODE Sous Activite]]&amp;"-"&amp;Tableau1[[#This Row],[CODE Local]]</f>
        <v>-----</v>
      </c>
      <c r="S693"/>
      <c r="T693"/>
      <c r="U693"/>
      <c r="W693"/>
      <c r="X693"/>
    </row>
    <row r="694" spans="1:24">
      <c r="A694" s="71"/>
      <c r="B694" s="71"/>
      <c r="C694" s="71"/>
      <c r="D694" s="6"/>
      <c r="E694" s="6"/>
      <c r="F694" s="6"/>
      <c r="G694" s="6"/>
      <c r="H694" s="6"/>
      <c r="I694" s="6"/>
      <c r="J694" s="6"/>
      <c r="K694" s="73"/>
      <c r="L694" s="16"/>
      <c r="M694" s="27" t="str">
        <f>IFERROR(VLOOKUP(Tableau1[[#This Row],[Local Libellé Normé]],TABLES!$A$2:$F$156,3,FALSE),"-")</f>
        <v>-</v>
      </c>
      <c r="N694" s="27" t="str">
        <f>IFERROR(VLOOKUP(Tableau1[[#This Row],[Local Libellé Normé]],TABLES!$A$2:$F$156,5,FALSE),"-")</f>
        <v>-</v>
      </c>
      <c r="O694" s="27" t="str">
        <f>IFERROR(VLOOKUP(Tableau1[[#This Row],[Local Libellé Normé]],TABLES!$A$2:$F$156,4,FALSE),"-")</f>
        <v>-</v>
      </c>
      <c r="P694" s="27" t="str">
        <f>IFERROR(VLOOKUP(Tableau1[[#This Row],[Local Libellé Normé]],TABLES!$A$2:$F$156,6,FALSE),"-")</f>
        <v>-</v>
      </c>
      <c r="Q694" s="27" t="str">
        <f>IFERROR(VLOOKUP(Tableau1[[#This Row],[Local Libellé Normé]],TABLES!$A$2:$F$156,2,FALSE),"-")</f>
        <v>-</v>
      </c>
      <c r="R694" s="27" t="str">
        <f>Tableau1[[#This Row],[CODE Activite]]&amp;"-"&amp;Tableau1[[#This Row],[CODE Sous Activite]]&amp;"-"&amp;Tableau1[[#This Row],[CODE Local]]</f>
        <v>-----</v>
      </c>
      <c r="S694"/>
      <c r="T694"/>
      <c r="U694"/>
      <c r="W694"/>
      <c r="X694"/>
    </row>
    <row r="695" spans="1:24">
      <c r="A695" s="71"/>
      <c r="B695" s="71"/>
      <c r="C695" s="71"/>
      <c r="D695" s="6"/>
      <c r="E695" s="6"/>
      <c r="F695" s="6"/>
      <c r="G695" s="6"/>
      <c r="H695" s="6"/>
      <c r="I695" s="6"/>
      <c r="J695" s="6"/>
      <c r="K695" s="73"/>
      <c r="L695" s="16"/>
      <c r="M695" s="27" t="str">
        <f>IFERROR(VLOOKUP(Tableau1[[#This Row],[Local Libellé Normé]],TABLES!$A$2:$F$156,3,FALSE),"-")</f>
        <v>-</v>
      </c>
      <c r="N695" s="27" t="str">
        <f>IFERROR(VLOOKUP(Tableau1[[#This Row],[Local Libellé Normé]],TABLES!$A$2:$F$156,5,FALSE),"-")</f>
        <v>-</v>
      </c>
      <c r="O695" s="27" t="str">
        <f>IFERROR(VLOOKUP(Tableau1[[#This Row],[Local Libellé Normé]],TABLES!$A$2:$F$156,4,FALSE),"-")</f>
        <v>-</v>
      </c>
      <c r="P695" s="27" t="str">
        <f>IFERROR(VLOOKUP(Tableau1[[#This Row],[Local Libellé Normé]],TABLES!$A$2:$F$156,6,FALSE),"-")</f>
        <v>-</v>
      </c>
      <c r="Q695" s="27" t="str">
        <f>IFERROR(VLOOKUP(Tableau1[[#This Row],[Local Libellé Normé]],TABLES!$A$2:$F$156,2,FALSE),"-")</f>
        <v>-</v>
      </c>
      <c r="R695" s="27" t="str">
        <f>Tableau1[[#This Row],[CODE Activite]]&amp;"-"&amp;Tableau1[[#This Row],[CODE Sous Activite]]&amp;"-"&amp;Tableau1[[#This Row],[CODE Local]]</f>
        <v>-----</v>
      </c>
      <c r="S695"/>
      <c r="T695"/>
      <c r="U695"/>
      <c r="W695"/>
      <c r="X695"/>
    </row>
    <row r="696" spans="1:24">
      <c r="A696" s="71"/>
      <c r="B696" s="71"/>
      <c r="C696" s="71"/>
      <c r="D696" s="6"/>
      <c r="E696" s="6"/>
      <c r="F696" s="6"/>
      <c r="G696" s="6"/>
      <c r="H696" s="6"/>
      <c r="I696" s="6"/>
      <c r="J696" s="6"/>
      <c r="K696" s="73"/>
      <c r="L696" s="16"/>
      <c r="M696" s="27" t="str">
        <f>IFERROR(VLOOKUP(Tableau1[[#This Row],[Local Libellé Normé]],TABLES!$A$2:$F$156,3,FALSE),"-")</f>
        <v>-</v>
      </c>
      <c r="N696" s="27" t="str">
        <f>IFERROR(VLOOKUP(Tableau1[[#This Row],[Local Libellé Normé]],TABLES!$A$2:$F$156,5,FALSE),"-")</f>
        <v>-</v>
      </c>
      <c r="O696" s="27" t="str">
        <f>IFERROR(VLOOKUP(Tableau1[[#This Row],[Local Libellé Normé]],TABLES!$A$2:$F$156,4,FALSE),"-")</f>
        <v>-</v>
      </c>
      <c r="P696" s="27" t="str">
        <f>IFERROR(VLOOKUP(Tableau1[[#This Row],[Local Libellé Normé]],TABLES!$A$2:$F$156,6,FALSE),"-")</f>
        <v>-</v>
      </c>
      <c r="Q696" s="27" t="str">
        <f>IFERROR(VLOOKUP(Tableau1[[#This Row],[Local Libellé Normé]],TABLES!$A$2:$F$156,2,FALSE),"-")</f>
        <v>-</v>
      </c>
      <c r="R696" s="27" t="str">
        <f>Tableau1[[#This Row],[CODE Activite]]&amp;"-"&amp;Tableau1[[#This Row],[CODE Sous Activite]]&amp;"-"&amp;Tableau1[[#This Row],[CODE Local]]</f>
        <v>-----</v>
      </c>
      <c r="S696"/>
      <c r="T696"/>
      <c r="U696"/>
      <c r="W696"/>
      <c r="X696"/>
    </row>
    <row r="697" spans="1:24">
      <c r="A697" s="71"/>
      <c r="B697" s="71"/>
      <c r="C697" s="71"/>
      <c r="D697" s="6"/>
      <c r="E697" s="6"/>
      <c r="F697" s="6"/>
      <c r="G697" s="6"/>
      <c r="H697" s="6"/>
      <c r="I697" s="6"/>
      <c r="J697" s="6"/>
      <c r="K697" s="73"/>
      <c r="L697" s="16"/>
      <c r="M697" s="27" t="str">
        <f>IFERROR(VLOOKUP(Tableau1[[#This Row],[Local Libellé Normé]],TABLES!$A$2:$F$156,3,FALSE),"-")</f>
        <v>-</v>
      </c>
      <c r="N697" s="27" t="str">
        <f>IFERROR(VLOOKUP(Tableau1[[#This Row],[Local Libellé Normé]],TABLES!$A$2:$F$156,5,FALSE),"-")</f>
        <v>-</v>
      </c>
      <c r="O697" s="27" t="str">
        <f>IFERROR(VLOOKUP(Tableau1[[#This Row],[Local Libellé Normé]],TABLES!$A$2:$F$156,4,FALSE),"-")</f>
        <v>-</v>
      </c>
      <c r="P697" s="27" t="str">
        <f>IFERROR(VLOOKUP(Tableau1[[#This Row],[Local Libellé Normé]],TABLES!$A$2:$F$156,6,FALSE),"-")</f>
        <v>-</v>
      </c>
      <c r="Q697" s="27" t="str">
        <f>IFERROR(VLOOKUP(Tableau1[[#This Row],[Local Libellé Normé]],TABLES!$A$2:$F$156,2,FALSE),"-")</f>
        <v>-</v>
      </c>
      <c r="R697" s="27" t="str">
        <f>Tableau1[[#This Row],[CODE Activite]]&amp;"-"&amp;Tableau1[[#This Row],[CODE Sous Activite]]&amp;"-"&amp;Tableau1[[#This Row],[CODE Local]]</f>
        <v>-----</v>
      </c>
      <c r="S697"/>
      <c r="T697"/>
      <c r="U697"/>
      <c r="W697"/>
      <c r="X697"/>
    </row>
    <row r="698" spans="1:24">
      <c r="A698" s="71"/>
      <c r="B698" s="71"/>
      <c r="C698" s="71"/>
      <c r="D698" s="6"/>
      <c r="E698" s="6"/>
      <c r="F698" s="6"/>
      <c r="G698" s="6"/>
      <c r="H698" s="6"/>
      <c r="I698" s="6"/>
      <c r="J698" s="6"/>
      <c r="K698" s="73"/>
      <c r="L698" s="16"/>
      <c r="M698" s="27" t="str">
        <f>IFERROR(VLOOKUP(Tableau1[[#This Row],[Local Libellé Normé]],TABLES!$A$2:$F$156,3,FALSE),"-")</f>
        <v>-</v>
      </c>
      <c r="N698" s="27" t="str">
        <f>IFERROR(VLOOKUP(Tableau1[[#This Row],[Local Libellé Normé]],TABLES!$A$2:$F$156,5,FALSE),"-")</f>
        <v>-</v>
      </c>
      <c r="O698" s="27" t="str">
        <f>IFERROR(VLOOKUP(Tableau1[[#This Row],[Local Libellé Normé]],TABLES!$A$2:$F$156,4,FALSE),"-")</f>
        <v>-</v>
      </c>
      <c r="P698" s="27" t="str">
        <f>IFERROR(VLOOKUP(Tableau1[[#This Row],[Local Libellé Normé]],TABLES!$A$2:$F$156,6,FALSE),"-")</f>
        <v>-</v>
      </c>
      <c r="Q698" s="27" t="str">
        <f>IFERROR(VLOOKUP(Tableau1[[#This Row],[Local Libellé Normé]],TABLES!$A$2:$F$156,2,FALSE),"-")</f>
        <v>-</v>
      </c>
      <c r="R698" s="27" t="str">
        <f>Tableau1[[#This Row],[CODE Activite]]&amp;"-"&amp;Tableau1[[#This Row],[CODE Sous Activite]]&amp;"-"&amp;Tableau1[[#This Row],[CODE Local]]</f>
        <v>-----</v>
      </c>
      <c r="S698"/>
      <c r="T698"/>
      <c r="U698"/>
      <c r="W698"/>
      <c r="X698"/>
    </row>
    <row r="699" spans="1:24">
      <c r="A699" s="71"/>
      <c r="B699" s="71"/>
      <c r="C699" s="71"/>
      <c r="D699" s="6"/>
      <c r="E699" s="6"/>
      <c r="F699" s="6"/>
      <c r="G699" s="6"/>
      <c r="H699" s="6"/>
      <c r="I699" s="6"/>
      <c r="J699" s="6"/>
      <c r="K699" s="73"/>
      <c r="L699" s="16"/>
      <c r="M699" s="27" t="str">
        <f>IFERROR(VLOOKUP(Tableau1[[#This Row],[Local Libellé Normé]],TABLES!$A$2:$F$156,3,FALSE),"-")</f>
        <v>-</v>
      </c>
      <c r="N699" s="27" t="str">
        <f>IFERROR(VLOOKUP(Tableau1[[#This Row],[Local Libellé Normé]],TABLES!$A$2:$F$156,5,FALSE),"-")</f>
        <v>-</v>
      </c>
      <c r="O699" s="27" t="str">
        <f>IFERROR(VLOOKUP(Tableau1[[#This Row],[Local Libellé Normé]],TABLES!$A$2:$F$156,4,FALSE),"-")</f>
        <v>-</v>
      </c>
      <c r="P699" s="27" t="str">
        <f>IFERROR(VLOOKUP(Tableau1[[#This Row],[Local Libellé Normé]],TABLES!$A$2:$F$156,6,FALSE),"-")</f>
        <v>-</v>
      </c>
      <c r="Q699" s="27" t="str">
        <f>IFERROR(VLOOKUP(Tableau1[[#This Row],[Local Libellé Normé]],TABLES!$A$2:$F$156,2,FALSE),"-")</f>
        <v>-</v>
      </c>
      <c r="R699" s="27" t="str">
        <f>Tableau1[[#This Row],[CODE Activite]]&amp;"-"&amp;Tableau1[[#This Row],[CODE Sous Activite]]&amp;"-"&amp;Tableau1[[#This Row],[CODE Local]]</f>
        <v>-----</v>
      </c>
      <c r="S699"/>
      <c r="T699"/>
      <c r="U699"/>
      <c r="W699"/>
      <c r="X699"/>
    </row>
    <row r="700" spans="1:24">
      <c r="A700" s="71"/>
      <c r="B700" s="71"/>
      <c r="C700" s="71"/>
      <c r="D700" s="6"/>
      <c r="E700" s="6"/>
      <c r="F700" s="6"/>
      <c r="G700" s="6"/>
      <c r="H700" s="6"/>
      <c r="I700" s="6"/>
      <c r="J700" s="6"/>
      <c r="K700" s="73"/>
      <c r="L700" s="16"/>
      <c r="M700" s="27" t="str">
        <f>IFERROR(VLOOKUP(Tableau1[[#This Row],[Local Libellé Normé]],TABLES!$A$2:$F$156,3,FALSE),"-")</f>
        <v>-</v>
      </c>
      <c r="N700" s="27" t="str">
        <f>IFERROR(VLOOKUP(Tableau1[[#This Row],[Local Libellé Normé]],TABLES!$A$2:$F$156,5,FALSE),"-")</f>
        <v>-</v>
      </c>
      <c r="O700" s="27" t="str">
        <f>IFERROR(VLOOKUP(Tableau1[[#This Row],[Local Libellé Normé]],TABLES!$A$2:$F$156,4,FALSE),"-")</f>
        <v>-</v>
      </c>
      <c r="P700" s="27" t="str">
        <f>IFERROR(VLOOKUP(Tableau1[[#This Row],[Local Libellé Normé]],TABLES!$A$2:$F$156,6,FALSE),"-")</f>
        <v>-</v>
      </c>
      <c r="Q700" s="27" t="str">
        <f>IFERROR(VLOOKUP(Tableau1[[#This Row],[Local Libellé Normé]],TABLES!$A$2:$F$156,2,FALSE),"-")</f>
        <v>-</v>
      </c>
      <c r="R700" s="27" t="str">
        <f>Tableau1[[#This Row],[CODE Activite]]&amp;"-"&amp;Tableau1[[#This Row],[CODE Sous Activite]]&amp;"-"&amp;Tableau1[[#This Row],[CODE Local]]</f>
        <v>-----</v>
      </c>
      <c r="S700"/>
      <c r="T700"/>
      <c r="U700"/>
      <c r="W700"/>
      <c r="X700"/>
    </row>
    <row r="701" spans="1:24">
      <c r="A701" s="71"/>
      <c r="B701" s="71"/>
      <c r="C701" s="71"/>
      <c r="D701" s="6"/>
      <c r="E701" s="6"/>
      <c r="F701" s="6"/>
      <c r="G701" s="6"/>
      <c r="H701" s="6"/>
      <c r="I701" s="6"/>
      <c r="J701" s="6"/>
      <c r="K701" s="73"/>
      <c r="L701" s="16"/>
      <c r="M701" s="27" t="str">
        <f>IFERROR(VLOOKUP(Tableau1[[#This Row],[Local Libellé Normé]],TABLES!$A$2:$F$156,3,FALSE),"-")</f>
        <v>-</v>
      </c>
      <c r="N701" s="27" t="str">
        <f>IFERROR(VLOOKUP(Tableau1[[#This Row],[Local Libellé Normé]],TABLES!$A$2:$F$156,5,FALSE),"-")</f>
        <v>-</v>
      </c>
      <c r="O701" s="27" t="str">
        <f>IFERROR(VLOOKUP(Tableau1[[#This Row],[Local Libellé Normé]],TABLES!$A$2:$F$156,4,FALSE),"-")</f>
        <v>-</v>
      </c>
      <c r="P701" s="27" t="str">
        <f>IFERROR(VLOOKUP(Tableau1[[#This Row],[Local Libellé Normé]],TABLES!$A$2:$F$156,6,FALSE),"-")</f>
        <v>-</v>
      </c>
      <c r="Q701" s="27" t="str">
        <f>IFERROR(VLOOKUP(Tableau1[[#This Row],[Local Libellé Normé]],TABLES!$A$2:$F$156,2,FALSE),"-")</f>
        <v>-</v>
      </c>
      <c r="R701" s="27" t="str">
        <f>Tableau1[[#This Row],[CODE Activite]]&amp;"-"&amp;Tableau1[[#This Row],[CODE Sous Activite]]&amp;"-"&amp;Tableau1[[#This Row],[CODE Local]]</f>
        <v>-----</v>
      </c>
      <c r="S701"/>
      <c r="T701"/>
      <c r="U701"/>
      <c r="W701"/>
      <c r="X701"/>
    </row>
    <row r="702" spans="1:24">
      <c r="A702" s="71"/>
      <c r="B702" s="71"/>
      <c r="C702" s="71"/>
      <c r="D702" s="6"/>
      <c r="E702" s="6"/>
      <c r="F702" s="6"/>
      <c r="G702" s="6"/>
      <c r="H702" s="6"/>
      <c r="I702" s="6"/>
      <c r="J702" s="6"/>
      <c r="K702" s="73"/>
      <c r="L702" s="16"/>
      <c r="M702" s="27" t="str">
        <f>IFERROR(VLOOKUP(Tableau1[[#This Row],[Local Libellé Normé]],TABLES!$A$2:$F$156,3,FALSE),"-")</f>
        <v>-</v>
      </c>
      <c r="N702" s="27" t="str">
        <f>IFERROR(VLOOKUP(Tableau1[[#This Row],[Local Libellé Normé]],TABLES!$A$2:$F$156,5,FALSE),"-")</f>
        <v>-</v>
      </c>
      <c r="O702" s="27" t="str">
        <f>IFERROR(VLOOKUP(Tableau1[[#This Row],[Local Libellé Normé]],TABLES!$A$2:$F$156,4,FALSE),"-")</f>
        <v>-</v>
      </c>
      <c r="P702" s="27" t="str">
        <f>IFERROR(VLOOKUP(Tableau1[[#This Row],[Local Libellé Normé]],TABLES!$A$2:$F$156,6,FALSE),"-")</f>
        <v>-</v>
      </c>
      <c r="Q702" s="27" t="str">
        <f>IFERROR(VLOOKUP(Tableau1[[#This Row],[Local Libellé Normé]],TABLES!$A$2:$F$156,2,FALSE),"-")</f>
        <v>-</v>
      </c>
      <c r="R702" s="27" t="str">
        <f>Tableau1[[#This Row],[CODE Activite]]&amp;"-"&amp;Tableau1[[#This Row],[CODE Sous Activite]]&amp;"-"&amp;Tableau1[[#This Row],[CODE Local]]</f>
        <v>-----</v>
      </c>
      <c r="S702"/>
      <c r="T702"/>
      <c r="U702"/>
      <c r="W702"/>
      <c r="X702"/>
    </row>
    <row r="703" spans="1:24">
      <c r="A703" s="71"/>
      <c r="B703" s="71"/>
      <c r="C703" s="71"/>
      <c r="D703" s="6"/>
      <c r="E703" s="6"/>
      <c r="F703" s="6"/>
      <c r="G703" s="6"/>
      <c r="H703" s="6"/>
      <c r="I703" s="6"/>
      <c r="J703" s="6"/>
      <c r="K703" s="73"/>
      <c r="L703" s="16"/>
      <c r="M703" s="27" t="str">
        <f>IFERROR(VLOOKUP(Tableau1[[#This Row],[Local Libellé Normé]],TABLES!$A$2:$F$156,3,FALSE),"-")</f>
        <v>-</v>
      </c>
      <c r="N703" s="27" t="str">
        <f>IFERROR(VLOOKUP(Tableau1[[#This Row],[Local Libellé Normé]],TABLES!$A$2:$F$156,5,FALSE),"-")</f>
        <v>-</v>
      </c>
      <c r="O703" s="27" t="str">
        <f>IFERROR(VLOOKUP(Tableau1[[#This Row],[Local Libellé Normé]],TABLES!$A$2:$F$156,4,FALSE),"-")</f>
        <v>-</v>
      </c>
      <c r="P703" s="27" t="str">
        <f>IFERROR(VLOOKUP(Tableau1[[#This Row],[Local Libellé Normé]],TABLES!$A$2:$F$156,6,FALSE),"-")</f>
        <v>-</v>
      </c>
      <c r="Q703" s="27" t="str">
        <f>IFERROR(VLOOKUP(Tableau1[[#This Row],[Local Libellé Normé]],TABLES!$A$2:$F$156,2,FALSE),"-")</f>
        <v>-</v>
      </c>
      <c r="R703" s="27" t="str">
        <f>Tableau1[[#This Row],[CODE Activite]]&amp;"-"&amp;Tableau1[[#This Row],[CODE Sous Activite]]&amp;"-"&amp;Tableau1[[#This Row],[CODE Local]]</f>
        <v>-----</v>
      </c>
      <c r="S703"/>
      <c r="T703"/>
      <c r="U703"/>
      <c r="W703"/>
      <c r="X703"/>
    </row>
    <row r="704" spans="1:24">
      <c r="A704" s="71"/>
      <c r="B704" s="71"/>
      <c r="C704" s="71"/>
      <c r="D704" s="6"/>
      <c r="E704" s="6"/>
      <c r="F704" s="6"/>
      <c r="G704" s="6"/>
      <c r="H704" s="6"/>
      <c r="I704" s="6"/>
      <c r="J704" s="6"/>
      <c r="K704" s="73"/>
      <c r="L704" s="16"/>
      <c r="M704" s="27" t="str">
        <f>IFERROR(VLOOKUP(Tableau1[[#This Row],[Local Libellé Normé]],TABLES!$A$2:$F$156,3,FALSE),"-")</f>
        <v>-</v>
      </c>
      <c r="N704" s="27" t="str">
        <f>IFERROR(VLOOKUP(Tableau1[[#This Row],[Local Libellé Normé]],TABLES!$A$2:$F$156,5,FALSE),"-")</f>
        <v>-</v>
      </c>
      <c r="O704" s="27" t="str">
        <f>IFERROR(VLOOKUP(Tableau1[[#This Row],[Local Libellé Normé]],TABLES!$A$2:$F$156,4,FALSE),"-")</f>
        <v>-</v>
      </c>
      <c r="P704" s="27" t="str">
        <f>IFERROR(VLOOKUP(Tableau1[[#This Row],[Local Libellé Normé]],TABLES!$A$2:$F$156,6,FALSE),"-")</f>
        <v>-</v>
      </c>
      <c r="Q704" s="27" t="str">
        <f>IFERROR(VLOOKUP(Tableau1[[#This Row],[Local Libellé Normé]],TABLES!$A$2:$F$156,2,FALSE),"-")</f>
        <v>-</v>
      </c>
      <c r="R704" s="27" t="str">
        <f>Tableau1[[#This Row],[CODE Activite]]&amp;"-"&amp;Tableau1[[#This Row],[CODE Sous Activite]]&amp;"-"&amp;Tableau1[[#This Row],[CODE Local]]</f>
        <v>-----</v>
      </c>
      <c r="S704"/>
      <c r="T704"/>
      <c r="U704"/>
      <c r="W704"/>
      <c r="X704"/>
    </row>
    <row r="705" spans="1:24">
      <c r="A705" s="71"/>
      <c r="B705" s="71"/>
      <c r="C705" s="71"/>
      <c r="D705" s="6"/>
      <c r="E705" s="6"/>
      <c r="F705" s="6"/>
      <c r="G705" s="6"/>
      <c r="H705" s="6"/>
      <c r="I705" s="6"/>
      <c r="J705" s="6"/>
      <c r="K705" s="73"/>
      <c r="L705" s="16"/>
      <c r="M705" s="27" t="str">
        <f>IFERROR(VLOOKUP(Tableau1[[#This Row],[Local Libellé Normé]],TABLES!$A$2:$F$156,3,FALSE),"-")</f>
        <v>-</v>
      </c>
      <c r="N705" s="27" t="str">
        <f>IFERROR(VLOOKUP(Tableau1[[#This Row],[Local Libellé Normé]],TABLES!$A$2:$F$156,5,FALSE),"-")</f>
        <v>-</v>
      </c>
      <c r="O705" s="27" t="str">
        <f>IFERROR(VLOOKUP(Tableau1[[#This Row],[Local Libellé Normé]],TABLES!$A$2:$F$156,4,FALSE),"-")</f>
        <v>-</v>
      </c>
      <c r="P705" s="27" t="str">
        <f>IFERROR(VLOOKUP(Tableau1[[#This Row],[Local Libellé Normé]],TABLES!$A$2:$F$156,6,FALSE),"-")</f>
        <v>-</v>
      </c>
      <c r="Q705" s="27" t="str">
        <f>IFERROR(VLOOKUP(Tableau1[[#This Row],[Local Libellé Normé]],TABLES!$A$2:$F$156,2,FALSE),"-")</f>
        <v>-</v>
      </c>
      <c r="R705" s="27" t="str">
        <f>Tableau1[[#This Row],[CODE Activite]]&amp;"-"&amp;Tableau1[[#This Row],[CODE Sous Activite]]&amp;"-"&amp;Tableau1[[#This Row],[CODE Local]]</f>
        <v>-----</v>
      </c>
      <c r="S705"/>
      <c r="T705"/>
      <c r="U705"/>
      <c r="W705"/>
      <c r="X705"/>
    </row>
    <row r="706" spans="1:24">
      <c r="A706" s="71"/>
      <c r="B706" s="71"/>
      <c r="C706" s="71"/>
      <c r="D706" s="6"/>
      <c r="E706" s="6"/>
      <c r="F706" s="6"/>
      <c r="G706" s="6"/>
      <c r="H706" s="6"/>
      <c r="I706" s="6"/>
      <c r="J706" s="6"/>
      <c r="K706" s="73"/>
      <c r="L706" s="16"/>
      <c r="M706" s="27" t="str">
        <f>IFERROR(VLOOKUP(Tableau1[[#This Row],[Local Libellé Normé]],TABLES!$A$2:$F$156,3,FALSE),"-")</f>
        <v>-</v>
      </c>
      <c r="N706" s="27" t="str">
        <f>IFERROR(VLOOKUP(Tableau1[[#This Row],[Local Libellé Normé]],TABLES!$A$2:$F$156,5,FALSE),"-")</f>
        <v>-</v>
      </c>
      <c r="O706" s="27" t="str">
        <f>IFERROR(VLOOKUP(Tableau1[[#This Row],[Local Libellé Normé]],TABLES!$A$2:$F$156,4,FALSE),"-")</f>
        <v>-</v>
      </c>
      <c r="P706" s="27" t="str">
        <f>IFERROR(VLOOKUP(Tableau1[[#This Row],[Local Libellé Normé]],TABLES!$A$2:$F$156,6,FALSE),"-")</f>
        <v>-</v>
      </c>
      <c r="Q706" s="27" t="str">
        <f>IFERROR(VLOOKUP(Tableau1[[#This Row],[Local Libellé Normé]],TABLES!$A$2:$F$156,2,FALSE),"-")</f>
        <v>-</v>
      </c>
      <c r="R706" s="27" t="str">
        <f>Tableau1[[#This Row],[CODE Activite]]&amp;"-"&amp;Tableau1[[#This Row],[CODE Sous Activite]]&amp;"-"&amp;Tableau1[[#This Row],[CODE Local]]</f>
        <v>-----</v>
      </c>
      <c r="S706"/>
      <c r="T706"/>
      <c r="U706"/>
      <c r="W706"/>
      <c r="X706"/>
    </row>
    <row r="707" spans="1:24">
      <c r="A707" s="71"/>
      <c r="B707" s="71"/>
      <c r="C707" s="71"/>
      <c r="D707" s="6"/>
      <c r="E707" s="6"/>
      <c r="F707" s="6"/>
      <c r="G707" s="6"/>
      <c r="H707" s="6"/>
      <c r="I707" s="6"/>
      <c r="J707" s="6"/>
      <c r="K707" s="73"/>
      <c r="L707" s="16"/>
      <c r="M707" s="27" t="str">
        <f>IFERROR(VLOOKUP(Tableau1[[#This Row],[Local Libellé Normé]],TABLES!$A$2:$F$156,3,FALSE),"-")</f>
        <v>-</v>
      </c>
      <c r="N707" s="27" t="str">
        <f>IFERROR(VLOOKUP(Tableau1[[#This Row],[Local Libellé Normé]],TABLES!$A$2:$F$156,5,FALSE),"-")</f>
        <v>-</v>
      </c>
      <c r="O707" s="27" t="str">
        <f>IFERROR(VLOOKUP(Tableau1[[#This Row],[Local Libellé Normé]],TABLES!$A$2:$F$156,4,FALSE),"-")</f>
        <v>-</v>
      </c>
      <c r="P707" s="27" t="str">
        <f>IFERROR(VLOOKUP(Tableau1[[#This Row],[Local Libellé Normé]],TABLES!$A$2:$F$156,6,FALSE),"-")</f>
        <v>-</v>
      </c>
      <c r="Q707" s="27" t="str">
        <f>IFERROR(VLOOKUP(Tableau1[[#This Row],[Local Libellé Normé]],TABLES!$A$2:$F$156,2,FALSE),"-")</f>
        <v>-</v>
      </c>
      <c r="R707" s="27" t="str">
        <f>Tableau1[[#This Row],[CODE Activite]]&amp;"-"&amp;Tableau1[[#This Row],[CODE Sous Activite]]&amp;"-"&amp;Tableau1[[#This Row],[CODE Local]]</f>
        <v>-----</v>
      </c>
      <c r="S707"/>
      <c r="T707"/>
      <c r="U707"/>
      <c r="W707"/>
      <c r="X707"/>
    </row>
    <row r="708" spans="1:24">
      <c r="A708" s="71"/>
      <c r="B708" s="71"/>
      <c r="C708" s="71"/>
      <c r="D708" s="6"/>
      <c r="E708" s="6"/>
      <c r="F708" s="6"/>
      <c r="G708" s="6"/>
      <c r="H708" s="6"/>
      <c r="I708" s="6"/>
      <c r="J708" s="6"/>
      <c r="K708" s="73"/>
      <c r="L708" s="16"/>
      <c r="M708" s="27" t="str">
        <f>IFERROR(VLOOKUP(Tableau1[[#This Row],[Local Libellé Normé]],TABLES!$A$2:$F$156,3,FALSE),"-")</f>
        <v>-</v>
      </c>
      <c r="N708" s="27" t="str">
        <f>IFERROR(VLOOKUP(Tableau1[[#This Row],[Local Libellé Normé]],TABLES!$A$2:$F$156,5,FALSE),"-")</f>
        <v>-</v>
      </c>
      <c r="O708" s="27" t="str">
        <f>IFERROR(VLOOKUP(Tableau1[[#This Row],[Local Libellé Normé]],TABLES!$A$2:$F$156,4,FALSE),"-")</f>
        <v>-</v>
      </c>
      <c r="P708" s="27" t="str">
        <f>IFERROR(VLOOKUP(Tableau1[[#This Row],[Local Libellé Normé]],TABLES!$A$2:$F$156,6,FALSE),"-")</f>
        <v>-</v>
      </c>
      <c r="Q708" s="27" t="str">
        <f>IFERROR(VLOOKUP(Tableau1[[#This Row],[Local Libellé Normé]],TABLES!$A$2:$F$156,2,FALSE),"-")</f>
        <v>-</v>
      </c>
      <c r="R708" s="27" t="str">
        <f>Tableau1[[#This Row],[CODE Activite]]&amp;"-"&amp;Tableau1[[#This Row],[CODE Sous Activite]]&amp;"-"&amp;Tableau1[[#This Row],[CODE Local]]</f>
        <v>-----</v>
      </c>
      <c r="S708"/>
      <c r="T708"/>
      <c r="U708"/>
      <c r="W708"/>
      <c r="X708"/>
    </row>
    <row r="709" spans="1:24">
      <c r="A709" s="71"/>
      <c r="B709" s="71"/>
      <c r="C709" s="71"/>
      <c r="D709" s="6"/>
      <c r="E709" s="6"/>
      <c r="F709" s="6"/>
      <c r="G709" s="6"/>
      <c r="H709" s="6"/>
      <c r="I709" s="6"/>
      <c r="J709" s="6"/>
      <c r="K709" s="73"/>
      <c r="L709" s="16"/>
      <c r="M709" s="27" t="str">
        <f>IFERROR(VLOOKUP(Tableau1[[#This Row],[Local Libellé Normé]],TABLES!$A$2:$F$156,3,FALSE),"-")</f>
        <v>-</v>
      </c>
      <c r="N709" s="27" t="str">
        <f>IFERROR(VLOOKUP(Tableau1[[#This Row],[Local Libellé Normé]],TABLES!$A$2:$F$156,5,FALSE),"-")</f>
        <v>-</v>
      </c>
      <c r="O709" s="27" t="str">
        <f>IFERROR(VLOOKUP(Tableau1[[#This Row],[Local Libellé Normé]],TABLES!$A$2:$F$156,4,FALSE),"-")</f>
        <v>-</v>
      </c>
      <c r="P709" s="27" t="str">
        <f>IFERROR(VLOOKUP(Tableau1[[#This Row],[Local Libellé Normé]],TABLES!$A$2:$F$156,6,FALSE),"-")</f>
        <v>-</v>
      </c>
      <c r="Q709" s="27" t="str">
        <f>IFERROR(VLOOKUP(Tableau1[[#This Row],[Local Libellé Normé]],TABLES!$A$2:$F$156,2,FALSE),"-")</f>
        <v>-</v>
      </c>
      <c r="R709" s="27" t="str">
        <f>Tableau1[[#This Row],[CODE Activite]]&amp;"-"&amp;Tableau1[[#This Row],[CODE Sous Activite]]&amp;"-"&amp;Tableau1[[#This Row],[CODE Local]]</f>
        <v>-----</v>
      </c>
      <c r="S709"/>
      <c r="T709"/>
      <c r="U709"/>
      <c r="W709"/>
      <c r="X709"/>
    </row>
    <row r="710" spans="1:24">
      <c r="A710" s="71"/>
      <c r="B710" s="71"/>
      <c r="C710" s="71"/>
      <c r="D710" s="6"/>
      <c r="E710" s="6"/>
      <c r="F710" s="6"/>
      <c r="G710" s="6"/>
      <c r="H710" s="6"/>
      <c r="I710" s="6"/>
      <c r="J710" s="6"/>
      <c r="K710" s="73"/>
      <c r="L710" s="16"/>
      <c r="M710" s="27" t="str">
        <f>IFERROR(VLOOKUP(Tableau1[[#This Row],[Local Libellé Normé]],TABLES!$A$2:$F$156,3,FALSE),"-")</f>
        <v>-</v>
      </c>
      <c r="N710" s="27" t="str">
        <f>IFERROR(VLOOKUP(Tableau1[[#This Row],[Local Libellé Normé]],TABLES!$A$2:$F$156,5,FALSE),"-")</f>
        <v>-</v>
      </c>
      <c r="O710" s="27" t="str">
        <f>IFERROR(VLOOKUP(Tableau1[[#This Row],[Local Libellé Normé]],TABLES!$A$2:$F$156,4,FALSE),"-")</f>
        <v>-</v>
      </c>
      <c r="P710" s="27" t="str">
        <f>IFERROR(VLOOKUP(Tableau1[[#This Row],[Local Libellé Normé]],TABLES!$A$2:$F$156,6,FALSE),"-")</f>
        <v>-</v>
      </c>
      <c r="Q710" s="27" t="str">
        <f>IFERROR(VLOOKUP(Tableau1[[#This Row],[Local Libellé Normé]],TABLES!$A$2:$F$156,2,FALSE),"-")</f>
        <v>-</v>
      </c>
      <c r="R710" s="27" t="str">
        <f>Tableau1[[#This Row],[CODE Activite]]&amp;"-"&amp;Tableau1[[#This Row],[CODE Sous Activite]]&amp;"-"&amp;Tableau1[[#This Row],[CODE Local]]</f>
        <v>-----</v>
      </c>
      <c r="S710"/>
      <c r="T710"/>
      <c r="U710"/>
      <c r="W710"/>
      <c r="X710"/>
    </row>
    <row r="711" spans="1:24">
      <c r="A711" s="71"/>
      <c r="B711" s="71"/>
      <c r="C711" s="71"/>
      <c r="D711" s="6"/>
      <c r="E711" s="6"/>
      <c r="F711" s="6"/>
      <c r="G711" s="6"/>
      <c r="H711" s="6"/>
      <c r="I711" s="6"/>
      <c r="J711" s="6"/>
      <c r="K711" s="73"/>
      <c r="L711" s="16"/>
      <c r="M711" s="27" t="str">
        <f>IFERROR(VLOOKUP(Tableau1[[#This Row],[Local Libellé Normé]],TABLES!$A$2:$F$156,3,FALSE),"-")</f>
        <v>-</v>
      </c>
      <c r="N711" s="27" t="str">
        <f>IFERROR(VLOOKUP(Tableau1[[#This Row],[Local Libellé Normé]],TABLES!$A$2:$F$156,5,FALSE),"-")</f>
        <v>-</v>
      </c>
      <c r="O711" s="27" t="str">
        <f>IFERROR(VLOOKUP(Tableau1[[#This Row],[Local Libellé Normé]],TABLES!$A$2:$F$156,4,FALSE),"-")</f>
        <v>-</v>
      </c>
      <c r="P711" s="27" t="str">
        <f>IFERROR(VLOOKUP(Tableau1[[#This Row],[Local Libellé Normé]],TABLES!$A$2:$F$156,6,FALSE),"-")</f>
        <v>-</v>
      </c>
      <c r="Q711" s="27" t="str">
        <f>IFERROR(VLOOKUP(Tableau1[[#This Row],[Local Libellé Normé]],TABLES!$A$2:$F$156,2,FALSE),"-")</f>
        <v>-</v>
      </c>
      <c r="R711" s="27" t="str">
        <f>Tableau1[[#This Row],[CODE Activite]]&amp;"-"&amp;Tableau1[[#This Row],[CODE Sous Activite]]&amp;"-"&amp;Tableau1[[#This Row],[CODE Local]]</f>
        <v>-----</v>
      </c>
      <c r="S711"/>
      <c r="T711"/>
      <c r="U711"/>
      <c r="W711"/>
      <c r="X711"/>
    </row>
    <row r="712" spans="1:24">
      <c r="A712" s="71"/>
      <c r="B712" s="71"/>
      <c r="C712" s="71"/>
      <c r="D712" s="6"/>
      <c r="E712" s="6"/>
      <c r="F712" s="6"/>
      <c r="G712" s="6"/>
      <c r="H712" s="6"/>
      <c r="I712" s="6"/>
      <c r="J712" s="6"/>
      <c r="K712" s="73"/>
      <c r="L712" s="16"/>
      <c r="M712" s="27" t="str">
        <f>IFERROR(VLOOKUP(Tableau1[[#This Row],[Local Libellé Normé]],TABLES!$A$2:$F$156,3,FALSE),"-")</f>
        <v>-</v>
      </c>
      <c r="N712" s="27" t="str">
        <f>IFERROR(VLOOKUP(Tableau1[[#This Row],[Local Libellé Normé]],TABLES!$A$2:$F$156,5,FALSE),"-")</f>
        <v>-</v>
      </c>
      <c r="O712" s="27" t="str">
        <f>IFERROR(VLOOKUP(Tableau1[[#This Row],[Local Libellé Normé]],TABLES!$A$2:$F$156,4,FALSE),"-")</f>
        <v>-</v>
      </c>
      <c r="P712" s="27" t="str">
        <f>IFERROR(VLOOKUP(Tableau1[[#This Row],[Local Libellé Normé]],TABLES!$A$2:$F$156,6,FALSE),"-")</f>
        <v>-</v>
      </c>
      <c r="Q712" s="27" t="str">
        <f>IFERROR(VLOOKUP(Tableau1[[#This Row],[Local Libellé Normé]],TABLES!$A$2:$F$156,2,FALSE),"-")</f>
        <v>-</v>
      </c>
      <c r="R712" s="27" t="str">
        <f>Tableau1[[#This Row],[CODE Activite]]&amp;"-"&amp;Tableau1[[#This Row],[CODE Sous Activite]]&amp;"-"&amp;Tableau1[[#This Row],[CODE Local]]</f>
        <v>-----</v>
      </c>
      <c r="S712"/>
      <c r="T712"/>
      <c r="U712"/>
      <c r="W712"/>
      <c r="X712"/>
    </row>
    <row r="713" spans="1:24">
      <c r="A713" s="71"/>
      <c r="B713" s="71"/>
      <c r="C713" s="71"/>
      <c r="D713" s="6"/>
      <c r="E713" s="6"/>
      <c r="F713" s="6"/>
      <c r="G713" s="6"/>
      <c r="H713" s="6"/>
      <c r="I713" s="6"/>
      <c r="J713" s="6"/>
      <c r="K713" s="73"/>
      <c r="L713" s="16"/>
      <c r="M713" s="27" t="str">
        <f>IFERROR(VLOOKUP(Tableau1[[#This Row],[Local Libellé Normé]],TABLES!$A$2:$F$156,3,FALSE),"-")</f>
        <v>-</v>
      </c>
      <c r="N713" s="27" t="str">
        <f>IFERROR(VLOOKUP(Tableau1[[#This Row],[Local Libellé Normé]],TABLES!$A$2:$F$156,5,FALSE),"-")</f>
        <v>-</v>
      </c>
      <c r="O713" s="27" t="str">
        <f>IFERROR(VLOOKUP(Tableau1[[#This Row],[Local Libellé Normé]],TABLES!$A$2:$F$156,4,FALSE),"-")</f>
        <v>-</v>
      </c>
      <c r="P713" s="27" t="str">
        <f>IFERROR(VLOOKUP(Tableau1[[#This Row],[Local Libellé Normé]],TABLES!$A$2:$F$156,6,FALSE),"-")</f>
        <v>-</v>
      </c>
      <c r="Q713" s="27" t="str">
        <f>IFERROR(VLOOKUP(Tableau1[[#This Row],[Local Libellé Normé]],TABLES!$A$2:$F$156,2,FALSE),"-")</f>
        <v>-</v>
      </c>
      <c r="R713" s="27" t="str">
        <f>Tableau1[[#This Row],[CODE Activite]]&amp;"-"&amp;Tableau1[[#This Row],[CODE Sous Activite]]&amp;"-"&amp;Tableau1[[#This Row],[CODE Local]]</f>
        <v>-----</v>
      </c>
      <c r="S713"/>
      <c r="T713"/>
      <c r="U713"/>
      <c r="W713"/>
      <c r="X713"/>
    </row>
    <row r="714" spans="1:24">
      <c r="A714" s="71"/>
      <c r="B714" s="71"/>
      <c r="C714" s="71"/>
      <c r="D714" s="6"/>
      <c r="E714" s="6"/>
      <c r="F714" s="6"/>
      <c r="G714" s="6"/>
      <c r="H714" s="6"/>
      <c r="I714" s="6"/>
      <c r="J714" s="6"/>
      <c r="K714" s="73"/>
      <c r="L714" s="16"/>
      <c r="M714" s="27" t="str">
        <f>IFERROR(VLOOKUP(Tableau1[[#This Row],[Local Libellé Normé]],TABLES!$A$2:$F$156,3,FALSE),"-")</f>
        <v>-</v>
      </c>
      <c r="N714" s="27" t="str">
        <f>IFERROR(VLOOKUP(Tableau1[[#This Row],[Local Libellé Normé]],TABLES!$A$2:$F$156,5,FALSE),"-")</f>
        <v>-</v>
      </c>
      <c r="O714" s="27" t="str">
        <f>IFERROR(VLOOKUP(Tableau1[[#This Row],[Local Libellé Normé]],TABLES!$A$2:$F$156,4,FALSE),"-")</f>
        <v>-</v>
      </c>
      <c r="P714" s="27" t="str">
        <f>IFERROR(VLOOKUP(Tableau1[[#This Row],[Local Libellé Normé]],TABLES!$A$2:$F$156,6,FALSE),"-")</f>
        <v>-</v>
      </c>
      <c r="Q714" s="27" t="str">
        <f>IFERROR(VLOOKUP(Tableau1[[#This Row],[Local Libellé Normé]],TABLES!$A$2:$F$156,2,FALSE),"-")</f>
        <v>-</v>
      </c>
      <c r="R714" s="27" t="str">
        <f>Tableau1[[#This Row],[CODE Activite]]&amp;"-"&amp;Tableau1[[#This Row],[CODE Sous Activite]]&amp;"-"&amp;Tableau1[[#This Row],[CODE Local]]</f>
        <v>-----</v>
      </c>
      <c r="S714"/>
      <c r="T714"/>
      <c r="U714"/>
      <c r="W714"/>
      <c r="X714"/>
    </row>
    <row r="715" spans="1:24">
      <c r="A715" s="71"/>
      <c r="B715" s="71"/>
      <c r="C715" s="71"/>
      <c r="D715" s="6"/>
      <c r="E715" s="6"/>
      <c r="F715" s="6"/>
      <c r="G715" s="6"/>
      <c r="H715" s="6"/>
      <c r="I715" s="6"/>
      <c r="J715" s="6"/>
      <c r="K715" s="73"/>
      <c r="L715" s="16"/>
      <c r="M715" s="27" t="str">
        <f>IFERROR(VLOOKUP(Tableau1[[#This Row],[Local Libellé Normé]],TABLES!$A$2:$F$156,3,FALSE),"-")</f>
        <v>-</v>
      </c>
      <c r="N715" s="27" t="str">
        <f>IFERROR(VLOOKUP(Tableau1[[#This Row],[Local Libellé Normé]],TABLES!$A$2:$F$156,5,FALSE),"-")</f>
        <v>-</v>
      </c>
      <c r="O715" s="27" t="str">
        <f>IFERROR(VLOOKUP(Tableau1[[#This Row],[Local Libellé Normé]],TABLES!$A$2:$F$156,4,FALSE),"-")</f>
        <v>-</v>
      </c>
      <c r="P715" s="27" t="str">
        <f>IFERROR(VLOOKUP(Tableau1[[#This Row],[Local Libellé Normé]],TABLES!$A$2:$F$156,6,FALSE),"-")</f>
        <v>-</v>
      </c>
      <c r="Q715" s="27" t="str">
        <f>IFERROR(VLOOKUP(Tableau1[[#This Row],[Local Libellé Normé]],TABLES!$A$2:$F$156,2,FALSE),"-")</f>
        <v>-</v>
      </c>
      <c r="R715" s="27" t="str">
        <f>Tableau1[[#This Row],[CODE Activite]]&amp;"-"&amp;Tableau1[[#This Row],[CODE Sous Activite]]&amp;"-"&amp;Tableau1[[#This Row],[CODE Local]]</f>
        <v>-----</v>
      </c>
      <c r="S715"/>
      <c r="T715"/>
      <c r="U715"/>
      <c r="W715"/>
      <c r="X715"/>
    </row>
    <row r="716" spans="1:24">
      <c r="A716" s="71"/>
      <c r="B716" s="71"/>
      <c r="C716" s="71"/>
      <c r="D716" s="6"/>
      <c r="E716" s="6"/>
      <c r="F716" s="6"/>
      <c r="G716" s="6"/>
      <c r="H716" s="6"/>
      <c r="I716" s="6"/>
      <c r="J716" s="6"/>
      <c r="K716" s="73"/>
      <c r="L716" s="16"/>
      <c r="M716" s="27" t="str">
        <f>IFERROR(VLOOKUP(Tableau1[[#This Row],[Local Libellé Normé]],TABLES!$A$2:$F$156,3,FALSE),"-")</f>
        <v>-</v>
      </c>
      <c r="N716" s="27" t="str">
        <f>IFERROR(VLOOKUP(Tableau1[[#This Row],[Local Libellé Normé]],TABLES!$A$2:$F$156,5,FALSE),"-")</f>
        <v>-</v>
      </c>
      <c r="O716" s="27" t="str">
        <f>IFERROR(VLOOKUP(Tableau1[[#This Row],[Local Libellé Normé]],TABLES!$A$2:$F$156,4,FALSE),"-")</f>
        <v>-</v>
      </c>
      <c r="P716" s="27" t="str">
        <f>IFERROR(VLOOKUP(Tableau1[[#This Row],[Local Libellé Normé]],TABLES!$A$2:$F$156,6,FALSE),"-")</f>
        <v>-</v>
      </c>
      <c r="Q716" s="27" t="str">
        <f>IFERROR(VLOOKUP(Tableau1[[#This Row],[Local Libellé Normé]],TABLES!$A$2:$F$156,2,FALSE),"-")</f>
        <v>-</v>
      </c>
      <c r="R716" s="27" t="str">
        <f>Tableau1[[#This Row],[CODE Activite]]&amp;"-"&amp;Tableau1[[#This Row],[CODE Sous Activite]]&amp;"-"&amp;Tableau1[[#This Row],[CODE Local]]</f>
        <v>-----</v>
      </c>
      <c r="S716"/>
      <c r="T716"/>
      <c r="U716"/>
      <c r="W716"/>
      <c r="X716"/>
    </row>
    <row r="717" spans="1:24">
      <c r="A717" s="71"/>
      <c r="B717" s="71"/>
      <c r="C717" s="71"/>
      <c r="D717" s="6"/>
      <c r="E717" s="6"/>
      <c r="F717" s="6"/>
      <c r="G717" s="6"/>
      <c r="H717" s="6"/>
      <c r="I717" s="6"/>
      <c r="J717" s="6"/>
      <c r="K717" s="73"/>
      <c r="L717" s="16"/>
      <c r="M717" s="27" t="str">
        <f>IFERROR(VLOOKUP(Tableau1[[#This Row],[Local Libellé Normé]],TABLES!$A$2:$F$156,3,FALSE),"-")</f>
        <v>-</v>
      </c>
      <c r="N717" s="27" t="str">
        <f>IFERROR(VLOOKUP(Tableau1[[#This Row],[Local Libellé Normé]],TABLES!$A$2:$F$156,5,FALSE),"-")</f>
        <v>-</v>
      </c>
      <c r="O717" s="27" t="str">
        <f>IFERROR(VLOOKUP(Tableau1[[#This Row],[Local Libellé Normé]],TABLES!$A$2:$F$156,4,FALSE),"-")</f>
        <v>-</v>
      </c>
      <c r="P717" s="27" t="str">
        <f>IFERROR(VLOOKUP(Tableau1[[#This Row],[Local Libellé Normé]],TABLES!$A$2:$F$156,6,FALSE),"-")</f>
        <v>-</v>
      </c>
      <c r="Q717" s="27" t="str">
        <f>IFERROR(VLOOKUP(Tableau1[[#This Row],[Local Libellé Normé]],TABLES!$A$2:$F$156,2,FALSE),"-")</f>
        <v>-</v>
      </c>
      <c r="R717" s="27" t="str">
        <f>Tableau1[[#This Row],[CODE Activite]]&amp;"-"&amp;Tableau1[[#This Row],[CODE Sous Activite]]&amp;"-"&amp;Tableau1[[#This Row],[CODE Local]]</f>
        <v>-----</v>
      </c>
      <c r="S717"/>
      <c r="T717"/>
      <c r="U717"/>
      <c r="W717"/>
      <c r="X717"/>
    </row>
    <row r="718" spans="1:24">
      <c r="A718" s="71"/>
      <c r="B718" s="71"/>
      <c r="C718" s="71"/>
      <c r="D718" s="6"/>
      <c r="E718" s="6"/>
      <c r="F718" s="6"/>
      <c r="G718" s="6"/>
      <c r="H718" s="6"/>
      <c r="I718" s="6"/>
      <c r="J718" s="6"/>
      <c r="K718" s="73"/>
      <c r="L718" s="16"/>
      <c r="M718" s="27" t="str">
        <f>IFERROR(VLOOKUP(Tableau1[[#This Row],[Local Libellé Normé]],TABLES!$A$2:$F$156,3,FALSE),"-")</f>
        <v>-</v>
      </c>
      <c r="N718" s="27" t="str">
        <f>IFERROR(VLOOKUP(Tableau1[[#This Row],[Local Libellé Normé]],TABLES!$A$2:$F$156,5,FALSE),"-")</f>
        <v>-</v>
      </c>
      <c r="O718" s="27" t="str">
        <f>IFERROR(VLOOKUP(Tableau1[[#This Row],[Local Libellé Normé]],TABLES!$A$2:$F$156,4,FALSE),"-")</f>
        <v>-</v>
      </c>
      <c r="P718" s="27" t="str">
        <f>IFERROR(VLOOKUP(Tableau1[[#This Row],[Local Libellé Normé]],TABLES!$A$2:$F$156,6,FALSE),"-")</f>
        <v>-</v>
      </c>
      <c r="Q718" s="27" t="str">
        <f>IFERROR(VLOOKUP(Tableau1[[#This Row],[Local Libellé Normé]],TABLES!$A$2:$F$156,2,FALSE),"-")</f>
        <v>-</v>
      </c>
      <c r="R718" s="27" t="str">
        <f>Tableau1[[#This Row],[CODE Activite]]&amp;"-"&amp;Tableau1[[#This Row],[CODE Sous Activite]]&amp;"-"&amp;Tableau1[[#This Row],[CODE Local]]</f>
        <v>-----</v>
      </c>
      <c r="S718"/>
      <c r="T718"/>
      <c r="U718"/>
      <c r="W718"/>
      <c r="X718"/>
    </row>
    <row r="719" spans="1:24">
      <c r="A719" s="71"/>
      <c r="B719" s="71"/>
      <c r="C719" s="71"/>
      <c r="D719" s="6"/>
      <c r="E719" s="6"/>
      <c r="F719" s="6"/>
      <c r="G719" s="6"/>
      <c r="H719" s="6"/>
      <c r="I719" s="6"/>
      <c r="J719" s="6"/>
      <c r="K719" s="73"/>
      <c r="L719" s="16"/>
      <c r="M719" s="27" t="str">
        <f>IFERROR(VLOOKUP(Tableau1[[#This Row],[Local Libellé Normé]],TABLES!$A$2:$F$156,3,FALSE),"-")</f>
        <v>-</v>
      </c>
      <c r="N719" s="27" t="str">
        <f>IFERROR(VLOOKUP(Tableau1[[#This Row],[Local Libellé Normé]],TABLES!$A$2:$F$156,5,FALSE),"-")</f>
        <v>-</v>
      </c>
      <c r="O719" s="27" t="str">
        <f>IFERROR(VLOOKUP(Tableau1[[#This Row],[Local Libellé Normé]],TABLES!$A$2:$F$156,4,FALSE),"-")</f>
        <v>-</v>
      </c>
      <c r="P719" s="27" t="str">
        <f>IFERROR(VLOOKUP(Tableau1[[#This Row],[Local Libellé Normé]],TABLES!$A$2:$F$156,6,FALSE),"-")</f>
        <v>-</v>
      </c>
      <c r="Q719" s="27" t="str">
        <f>IFERROR(VLOOKUP(Tableau1[[#This Row],[Local Libellé Normé]],TABLES!$A$2:$F$156,2,FALSE),"-")</f>
        <v>-</v>
      </c>
      <c r="R719" s="27" t="str">
        <f>Tableau1[[#This Row],[CODE Activite]]&amp;"-"&amp;Tableau1[[#This Row],[CODE Sous Activite]]&amp;"-"&amp;Tableau1[[#This Row],[CODE Local]]</f>
        <v>-----</v>
      </c>
      <c r="S719"/>
      <c r="T719"/>
      <c r="U719"/>
      <c r="W719"/>
      <c r="X719"/>
    </row>
    <row r="720" spans="1:24">
      <c r="A720" s="71"/>
      <c r="B720" s="71"/>
      <c r="C720" s="71"/>
      <c r="D720" s="6"/>
      <c r="E720" s="6"/>
      <c r="F720" s="6"/>
      <c r="G720" s="6"/>
      <c r="H720" s="6"/>
      <c r="I720" s="6"/>
      <c r="J720" s="6"/>
      <c r="K720" s="73"/>
      <c r="L720" s="16"/>
      <c r="M720" s="27" t="str">
        <f>IFERROR(VLOOKUP(Tableau1[[#This Row],[Local Libellé Normé]],TABLES!$A$2:$F$156,3,FALSE),"-")</f>
        <v>-</v>
      </c>
      <c r="N720" s="27" t="str">
        <f>IFERROR(VLOOKUP(Tableau1[[#This Row],[Local Libellé Normé]],TABLES!$A$2:$F$156,5,FALSE),"-")</f>
        <v>-</v>
      </c>
      <c r="O720" s="27" t="str">
        <f>IFERROR(VLOOKUP(Tableau1[[#This Row],[Local Libellé Normé]],TABLES!$A$2:$F$156,4,FALSE),"-")</f>
        <v>-</v>
      </c>
      <c r="P720" s="27" t="str">
        <f>IFERROR(VLOOKUP(Tableau1[[#This Row],[Local Libellé Normé]],TABLES!$A$2:$F$156,6,FALSE),"-")</f>
        <v>-</v>
      </c>
      <c r="Q720" s="27" t="str">
        <f>IFERROR(VLOOKUP(Tableau1[[#This Row],[Local Libellé Normé]],TABLES!$A$2:$F$156,2,FALSE),"-")</f>
        <v>-</v>
      </c>
      <c r="R720" s="27" t="str">
        <f>Tableau1[[#This Row],[CODE Activite]]&amp;"-"&amp;Tableau1[[#This Row],[CODE Sous Activite]]&amp;"-"&amp;Tableau1[[#This Row],[CODE Local]]</f>
        <v>-----</v>
      </c>
      <c r="S720"/>
      <c r="T720"/>
      <c r="U720"/>
      <c r="W720"/>
      <c r="X720"/>
    </row>
    <row r="721" spans="1:24">
      <c r="A721" s="71"/>
      <c r="B721" s="71"/>
      <c r="C721" s="71"/>
      <c r="D721" s="6"/>
      <c r="E721" s="6"/>
      <c r="F721" s="6"/>
      <c r="G721" s="6"/>
      <c r="H721" s="6"/>
      <c r="I721" s="6"/>
      <c r="J721" s="6"/>
      <c r="K721" s="73"/>
      <c r="L721" s="16"/>
      <c r="M721" s="27" t="str">
        <f>IFERROR(VLOOKUP(Tableau1[[#This Row],[Local Libellé Normé]],TABLES!$A$2:$F$156,3,FALSE),"-")</f>
        <v>-</v>
      </c>
      <c r="N721" s="27" t="str">
        <f>IFERROR(VLOOKUP(Tableau1[[#This Row],[Local Libellé Normé]],TABLES!$A$2:$F$156,5,FALSE),"-")</f>
        <v>-</v>
      </c>
      <c r="O721" s="27" t="str">
        <f>IFERROR(VLOOKUP(Tableau1[[#This Row],[Local Libellé Normé]],TABLES!$A$2:$F$156,4,FALSE),"-")</f>
        <v>-</v>
      </c>
      <c r="P721" s="27" t="str">
        <f>IFERROR(VLOOKUP(Tableau1[[#This Row],[Local Libellé Normé]],TABLES!$A$2:$F$156,6,FALSE),"-")</f>
        <v>-</v>
      </c>
      <c r="Q721" s="27" t="str">
        <f>IFERROR(VLOOKUP(Tableau1[[#This Row],[Local Libellé Normé]],TABLES!$A$2:$F$156,2,FALSE),"-")</f>
        <v>-</v>
      </c>
      <c r="R721" s="27" t="str">
        <f>Tableau1[[#This Row],[CODE Activite]]&amp;"-"&amp;Tableau1[[#This Row],[CODE Sous Activite]]&amp;"-"&amp;Tableau1[[#This Row],[CODE Local]]</f>
        <v>-----</v>
      </c>
      <c r="S721"/>
      <c r="T721"/>
      <c r="U721"/>
      <c r="W721"/>
      <c r="X721"/>
    </row>
    <row r="722" spans="1:24">
      <c r="A722" s="71"/>
      <c r="B722" s="71"/>
      <c r="C722" s="71"/>
      <c r="D722" s="6"/>
      <c r="E722" s="6"/>
      <c r="F722" s="6"/>
      <c r="G722" s="6"/>
      <c r="H722" s="6"/>
      <c r="I722" s="6"/>
      <c r="J722" s="6"/>
      <c r="K722" s="73"/>
      <c r="L722" s="16"/>
      <c r="M722" s="27" t="str">
        <f>IFERROR(VLOOKUP(Tableau1[[#This Row],[Local Libellé Normé]],TABLES!$A$2:$F$156,3,FALSE),"-")</f>
        <v>-</v>
      </c>
      <c r="N722" s="27" t="str">
        <f>IFERROR(VLOOKUP(Tableau1[[#This Row],[Local Libellé Normé]],TABLES!$A$2:$F$156,5,FALSE),"-")</f>
        <v>-</v>
      </c>
      <c r="O722" s="27" t="str">
        <f>IFERROR(VLOOKUP(Tableau1[[#This Row],[Local Libellé Normé]],TABLES!$A$2:$F$156,4,FALSE),"-")</f>
        <v>-</v>
      </c>
      <c r="P722" s="27" t="str">
        <f>IFERROR(VLOOKUP(Tableau1[[#This Row],[Local Libellé Normé]],TABLES!$A$2:$F$156,6,FALSE),"-")</f>
        <v>-</v>
      </c>
      <c r="Q722" s="27" t="str">
        <f>IFERROR(VLOOKUP(Tableau1[[#This Row],[Local Libellé Normé]],TABLES!$A$2:$F$156,2,FALSE),"-")</f>
        <v>-</v>
      </c>
      <c r="R722" s="27" t="str">
        <f>Tableau1[[#This Row],[CODE Activite]]&amp;"-"&amp;Tableau1[[#This Row],[CODE Sous Activite]]&amp;"-"&amp;Tableau1[[#This Row],[CODE Local]]</f>
        <v>-----</v>
      </c>
      <c r="S722"/>
      <c r="T722"/>
      <c r="U722"/>
      <c r="W722"/>
      <c r="X722"/>
    </row>
    <row r="723" spans="1:24">
      <c r="A723" s="71"/>
      <c r="B723" s="71"/>
      <c r="C723" s="71"/>
      <c r="D723" s="6"/>
      <c r="E723" s="6"/>
      <c r="F723" s="6"/>
      <c r="G723" s="6"/>
      <c r="H723" s="6"/>
      <c r="I723" s="6"/>
      <c r="J723" s="6"/>
      <c r="K723" s="73"/>
      <c r="L723" s="16"/>
      <c r="M723" s="27" t="str">
        <f>IFERROR(VLOOKUP(Tableau1[[#This Row],[Local Libellé Normé]],TABLES!$A$2:$F$156,3,FALSE),"-")</f>
        <v>-</v>
      </c>
      <c r="N723" s="27" t="str">
        <f>IFERROR(VLOOKUP(Tableau1[[#This Row],[Local Libellé Normé]],TABLES!$A$2:$F$156,5,FALSE),"-")</f>
        <v>-</v>
      </c>
      <c r="O723" s="27" t="str">
        <f>IFERROR(VLOOKUP(Tableau1[[#This Row],[Local Libellé Normé]],TABLES!$A$2:$F$156,4,FALSE),"-")</f>
        <v>-</v>
      </c>
      <c r="P723" s="27" t="str">
        <f>IFERROR(VLOOKUP(Tableau1[[#This Row],[Local Libellé Normé]],TABLES!$A$2:$F$156,6,FALSE),"-")</f>
        <v>-</v>
      </c>
      <c r="Q723" s="27" t="str">
        <f>IFERROR(VLOOKUP(Tableau1[[#This Row],[Local Libellé Normé]],TABLES!$A$2:$F$156,2,FALSE),"-")</f>
        <v>-</v>
      </c>
      <c r="R723" s="27" t="str">
        <f>Tableau1[[#This Row],[CODE Activite]]&amp;"-"&amp;Tableau1[[#This Row],[CODE Sous Activite]]&amp;"-"&amp;Tableau1[[#This Row],[CODE Local]]</f>
        <v>-----</v>
      </c>
      <c r="S723"/>
      <c r="T723"/>
      <c r="U723"/>
      <c r="W723"/>
      <c r="X723"/>
    </row>
    <row r="724" spans="1:24">
      <c r="A724" s="71"/>
      <c r="B724" s="71"/>
      <c r="C724" s="71"/>
      <c r="D724" s="6"/>
      <c r="E724" s="6"/>
      <c r="F724" s="6"/>
      <c r="G724" s="6"/>
      <c r="H724" s="6"/>
      <c r="I724" s="6"/>
      <c r="J724" s="6"/>
      <c r="K724" s="73"/>
      <c r="L724" s="16"/>
      <c r="M724" s="27" t="str">
        <f>IFERROR(VLOOKUP(Tableau1[[#This Row],[Local Libellé Normé]],TABLES!$A$2:$F$156,3,FALSE),"-")</f>
        <v>-</v>
      </c>
      <c r="N724" s="27" t="str">
        <f>IFERROR(VLOOKUP(Tableau1[[#This Row],[Local Libellé Normé]],TABLES!$A$2:$F$156,5,FALSE),"-")</f>
        <v>-</v>
      </c>
      <c r="O724" s="27" t="str">
        <f>IFERROR(VLOOKUP(Tableau1[[#This Row],[Local Libellé Normé]],TABLES!$A$2:$F$156,4,FALSE),"-")</f>
        <v>-</v>
      </c>
      <c r="P724" s="27" t="str">
        <f>IFERROR(VLOOKUP(Tableau1[[#This Row],[Local Libellé Normé]],TABLES!$A$2:$F$156,6,FALSE),"-")</f>
        <v>-</v>
      </c>
      <c r="Q724" s="27" t="str">
        <f>IFERROR(VLOOKUP(Tableau1[[#This Row],[Local Libellé Normé]],TABLES!$A$2:$F$156,2,FALSE),"-")</f>
        <v>-</v>
      </c>
      <c r="R724" s="27" t="str">
        <f>Tableau1[[#This Row],[CODE Activite]]&amp;"-"&amp;Tableau1[[#This Row],[CODE Sous Activite]]&amp;"-"&amp;Tableau1[[#This Row],[CODE Local]]</f>
        <v>-----</v>
      </c>
      <c r="S724"/>
      <c r="T724"/>
      <c r="U724"/>
      <c r="W724"/>
      <c r="X724"/>
    </row>
    <row r="725" spans="1:24">
      <c r="A725" s="71"/>
      <c r="B725" s="71"/>
      <c r="C725" s="71"/>
      <c r="D725" s="6"/>
      <c r="E725" s="6"/>
      <c r="F725" s="6"/>
      <c r="G725" s="6"/>
      <c r="H725" s="6"/>
      <c r="I725" s="6"/>
      <c r="J725" s="6"/>
      <c r="K725" s="73"/>
      <c r="L725" s="16"/>
      <c r="M725" s="27" t="str">
        <f>IFERROR(VLOOKUP(Tableau1[[#This Row],[Local Libellé Normé]],TABLES!$A$2:$F$156,3,FALSE),"-")</f>
        <v>-</v>
      </c>
      <c r="N725" s="27" t="str">
        <f>IFERROR(VLOOKUP(Tableau1[[#This Row],[Local Libellé Normé]],TABLES!$A$2:$F$156,5,FALSE),"-")</f>
        <v>-</v>
      </c>
      <c r="O725" s="27" t="str">
        <f>IFERROR(VLOOKUP(Tableau1[[#This Row],[Local Libellé Normé]],TABLES!$A$2:$F$156,4,FALSE),"-")</f>
        <v>-</v>
      </c>
      <c r="P725" s="27" t="str">
        <f>IFERROR(VLOOKUP(Tableau1[[#This Row],[Local Libellé Normé]],TABLES!$A$2:$F$156,6,FALSE),"-")</f>
        <v>-</v>
      </c>
      <c r="Q725" s="27" t="str">
        <f>IFERROR(VLOOKUP(Tableau1[[#This Row],[Local Libellé Normé]],TABLES!$A$2:$F$156,2,FALSE),"-")</f>
        <v>-</v>
      </c>
      <c r="R725" s="27" t="str">
        <f>Tableau1[[#This Row],[CODE Activite]]&amp;"-"&amp;Tableau1[[#This Row],[CODE Sous Activite]]&amp;"-"&amp;Tableau1[[#This Row],[CODE Local]]</f>
        <v>-----</v>
      </c>
      <c r="S725"/>
      <c r="T725"/>
      <c r="U725"/>
      <c r="W725"/>
      <c r="X725"/>
    </row>
    <row r="726" spans="1:24">
      <c r="A726" s="71"/>
      <c r="B726" s="71"/>
      <c r="C726" s="71"/>
      <c r="D726" s="6"/>
      <c r="E726" s="6"/>
      <c r="F726" s="6"/>
      <c r="G726" s="6"/>
      <c r="H726" s="6"/>
      <c r="I726" s="6"/>
      <c r="J726" s="6"/>
      <c r="K726" s="73"/>
      <c r="L726" s="16"/>
      <c r="M726" s="27" t="str">
        <f>IFERROR(VLOOKUP(Tableau1[[#This Row],[Local Libellé Normé]],TABLES!$A$2:$F$156,3,FALSE),"-")</f>
        <v>-</v>
      </c>
      <c r="N726" s="27" t="str">
        <f>IFERROR(VLOOKUP(Tableau1[[#This Row],[Local Libellé Normé]],TABLES!$A$2:$F$156,5,FALSE),"-")</f>
        <v>-</v>
      </c>
      <c r="O726" s="27" t="str">
        <f>IFERROR(VLOOKUP(Tableau1[[#This Row],[Local Libellé Normé]],TABLES!$A$2:$F$156,4,FALSE),"-")</f>
        <v>-</v>
      </c>
      <c r="P726" s="27" t="str">
        <f>IFERROR(VLOOKUP(Tableau1[[#This Row],[Local Libellé Normé]],TABLES!$A$2:$F$156,6,FALSE),"-")</f>
        <v>-</v>
      </c>
      <c r="Q726" s="27" t="str">
        <f>IFERROR(VLOOKUP(Tableau1[[#This Row],[Local Libellé Normé]],TABLES!$A$2:$F$156,2,FALSE),"-")</f>
        <v>-</v>
      </c>
      <c r="R726" s="27" t="str">
        <f>Tableau1[[#This Row],[CODE Activite]]&amp;"-"&amp;Tableau1[[#This Row],[CODE Sous Activite]]&amp;"-"&amp;Tableau1[[#This Row],[CODE Local]]</f>
        <v>-----</v>
      </c>
      <c r="S726"/>
      <c r="T726"/>
      <c r="U726"/>
      <c r="W726"/>
      <c r="X726"/>
    </row>
    <row r="727" spans="1:24">
      <c r="A727" s="71"/>
      <c r="B727" s="71"/>
      <c r="C727" s="71"/>
      <c r="D727" s="6"/>
      <c r="E727" s="6"/>
      <c r="F727" s="6"/>
      <c r="G727" s="6"/>
      <c r="H727" s="6"/>
      <c r="I727" s="6"/>
      <c r="J727" s="6"/>
      <c r="K727" s="73"/>
      <c r="L727" s="16"/>
      <c r="M727" s="27" t="str">
        <f>IFERROR(VLOOKUP(Tableau1[[#This Row],[Local Libellé Normé]],TABLES!$A$2:$F$156,3,FALSE),"-")</f>
        <v>-</v>
      </c>
      <c r="N727" s="27" t="str">
        <f>IFERROR(VLOOKUP(Tableau1[[#This Row],[Local Libellé Normé]],TABLES!$A$2:$F$156,5,FALSE),"-")</f>
        <v>-</v>
      </c>
      <c r="O727" s="27" t="str">
        <f>IFERROR(VLOOKUP(Tableau1[[#This Row],[Local Libellé Normé]],TABLES!$A$2:$F$156,4,FALSE),"-")</f>
        <v>-</v>
      </c>
      <c r="P727" s="27" t="str">
        <f>IFERROR(VLOOKUP(Tableau1[[#This Row],[Local Libellé Normé]],TABLES!$A$2:$F$156,6,FALSE),"-")</f>
        <v>-</v>
      </c>
      <c r="Q727" s="27" t="str">
        <f>IFERROR(VLOOKUP(Tableau1[[#This Row],[Local Libellé Normé]],TABLES!$A$2:$F$156,2,FALSE),"-")</f>
        <v>-</v>
      </c>
      <c r="R727" s="27" t="str">
        <f>Tableau1[[#This Row],[CODE Activite]]&amp;"-"&amp;Tableau1[[#This Row],[CODE Sous Activite]]&amp;"-"&amp;Tableau1[[#This Row],[CODE Local]]</f>
        <v>-----</v>
      </c>
      <c r="S727"/>
      <c r="T727"/>
      <c r="U727"/>
      <c r="W727"/>
      <c r="X727"/>
    </row>
    <row r="728" spans="1:24">
      <c r="A728" s="71"/>
      <c r="B728" s="71"/>
      <c r="C728" s="71"/>
      <c r="D728" s="6"/>
      <c r="E728" s="6"/>
      <c r="F728" s="6"/>
      <c r="G728" s="6"/>
      <c r="H728" s="6"/>
      <c r="I728" s="6"/>
      <c r="J728" s="6"/>
      <c r="K728" s="73"/>
      <c r="L728" s="16"/>
      <c r="M728" s="27" t="str">
        <f>IFERROR(VLOOKUP(Tableau1[[#This Row],[Local Libellé Normé]],TABLES!$A$2:$F$156,3,FALSE),"-")</f>
        <v>-</v>
      </c>
      <c r="N728" s="27" t="str">
        <f>IFERROR(VLOOKUP(Tableau1[[#This Row],[Local Libellé Normé]],TABLES!$A$2:$F$156,5,FALSE),"-")</f>
        <v>-</v>
      </c>
      <c r="O728" s="27" t="str">
        <f>IFERROR(VLOOKUP(Tableau1[[#This Row],[Local Libellé Normé]],TABLES!$A$2:$F$156,4,FALSE),"-")</f>
        <v>-</v>
      </c>
      <c r="P728" s="27" t="str">
        <f>IFERROR(VLOOKUP(Tableau1[[#This Row],[Local Libellé Normé]],TABLES!$A$2:$F$156,6,FALSE),"-")</f>
        <v>-</v>
      </c>
      <c r="Q728" s="27" t="str">
        <f>IFERROR(VLOOKUP(Tableau1[[#This Row],[Local Libellé Normé]],TABLES!$A$2:$F$156,2,FALSE),"-")</f>
        <v>-</v>
      </c>
      <c r="R728" s="27" t="str">
        <f>Tableau1[[#This Row],[CODE Activite]]&amp;"-"&amp;Tableau1[[#This Row],[CODE Sous Activite]]&amp;"-"&amp;Tableau1[[#This Row],[CODE Local]]</f>
        <v>-----</v>
      </c>
      <c r="S728"/>
      <c r="T728"/>
      <c r="U728"/>
      <c r="W728"/>
      <c r="X728"/>
    </row>
    <row r="729" spans="1:24">
      <c r="A729" s="71"/>
      <c r="B729" s="71"/>
      <c r="C729" s="71"/>
      <c r="D729" s="6"/>
      <c r="E729" s="6"/>
      <c r="F729" s="6"/>
      <c r="G729" s="6"/>
      <c r="H729" s="6"/>
      <c r="I729" s="6"/>
      <c r="J729" s="6"/>
      <c r="K729" s="73"/>
      <c r="L729" s="16"/>
      <c r="M729" s="27" t="str">
        <f>IFERROR(VLOOKUP(Tableau1[[#This Row],[Local Libellé Normé]],TABLES!$A$2:$F$156,3,FALSE),"-")</f>
        <v>-</v>
      </c>
      <c r="N729" s="27" t="str">
        <f>IFERROR(VLOOKUP(Tableau1[[#This Row],[Local Libellé Normé]],TABLES!$A$2:$F$156,5,FALSE),"-")</f>
        <v>-</v>
      </c>
      <c r="O729" s="27" t="str">
        <f>IFERROR(VLOOKUP(Tableau1[[#This Row],[Local Libellé Normé]],TABLES!$A$2:$F$156,4,FALSE),"-")</f>
        <v>-</v>
      </c>
      <c r="P729" s="27" t="str">
        <f>IFERROR(VLOOKUP(Tableau1[[#This Row],[Local Libellé Normé]],TABLES!$A$2:$F$156,6,FALSE),"-")</f>
        <v>-</v>
      </c>
      <c r="Q729" s="27" t="str">
        <f>IFERROR(VLOOKUP(Tableau1[[#This Row],[Local Libellé Normé]],TABLES!$A$2:$F$156,2,FALSE),"-")</f>
        <v>-</v>
      </c>
      <c r="R729" s="27" t="str">
        <f>Tableau1[[#This Row],[CODE Activite]]&amp;"-"&amp;Tableau1[[#This Row],[CODE Sous Activite]]&amp;"-"&amp;Tableau1[[#This Row],[CODE Local]]</f>
        <v>-----</v>
      </c>
      <c r="S729"/>
      <c r="T729"/>
      <c r="U729"/>
      <c r="W729"/>
      <c r="X729"/>
    </row>
    <row r="730" spans="1:24">
      <c r="A730" s="71"/>
      <c r="B730" s="71"/>
      <c r="C730" s="71"/>
      <c r="D730" s="6"/>
      <c r="E730" s="6"/>
      <c r="F730" s="6"/>
      <c r="G730" s="6"/>
      <c r="H730" s="6"/>
      <c r="I730" s="6"/>
      <c r="J730" s="6"/>
      <c r="K730" s="73"/>
      <c r="L730" s="16"/>
      <c r="M730" s="27" t="str">
        <f>IFERROR(VLOOKUP(Tableau1[[#This Row],[Local Libellé Normé]],TABLES!$A$2:$F$156,3,FALSE),"-")</f>
        <v>-</v>
      </c>
      <c r="N730" s="27" t="str">
        <f>IFERROR(VLOOKUP(Tableau1[[#This Row],[Local Libellé Normé]],TABLES!$A$2:$F$156,5,FALSE),"-")</f>
        <v>-</v>
      </c>
      <c r="O730" s="27" t="str">
        <f>IFERROR(VLOOKUP(Tableau1[[#This Row],[Local Libellé Normé]],TABLES!$A$2:$F$156,4,FALSE),"-")</f>
        <v>-</v>
      </c>
      <c r="P730" s="27" t="str">
        <f>IFERROR(VLOOKUP(Tableau1[[#This Row],[Local Libellé Normé]],TABLES!$A$2:$F$156,6,FALSE),"-")</f>
        <v>-</v>
      </c>
      <c r="Q730" s="27" t="str">
        <f>IFERROR(VLOOKUP(Tableau1[[#This Row],[Local Libellé Normé]],TABLES!$A$2:$F$156,2,FALSE),"-")</f>
        <v>-</v>
      </c>
      <c r="R730" s="27" t="str">
        <f>Tableau1[[#This Row],[CODE Activite]]&amp;"-"&amp;Tableau1[[#This Row],[CODE Sous Activite]]&amp;"-"&amp;Tableau1[[#This Row],[CODE Local]]</f>
        <v>-----</v>
      </c>
      <c r="S730"/>
      <c r="T730"/>
      <c r="U730"/>
      <c r="W730"/>
      <c r="X730"/>
    </row>
    <row r="731" spans="1:24">
      <c r="A731" s="71"/>
      <c r="B731" s="71"/>
      <c r="C731" s="71"/>
      <c r="D731" s="6"/>
      <c r="E731" s="6"/>
      <c r="F731" s="6"/>
      <c r="G731" s="6"/>
      <c r="H731" s="6"/>
      <c r="I731" s="6"/>
      <c r="J731" s="6"/>
      <c r="K731" s="73"/>
      <c r="L731" s="16"/>
      <c r="M731" s="27" t="str">
        <f>IFERROR(VLOOKUP(Tableau1[[#This Row],[Local Libellé Normé]],TABLES!$A$2:$F$156,3,FALSE),"-")</f>
        <v>-</v>
      </c>
      <c r="N731" s="27" t="str">
        <f>IFERROR(VLOOKUP(Tableau1[[#This Row],[Local Libellé Normé]],TABLES!$A$2:$F$156,5,FALSE),"-")</f>
        <v>-</v>
      </c>
      <c r="O731" s="27" t="str">
        <f>IFERROR(VLOOKUP(Tableau1[[#This Row],[Local Libellé Normé]],TABLES!$A$2:$F$156,4,FALSE),"-")</f>
        <v>-</v>
      </c>
      <c r="P731" s="27" t="str">
        <f>IFERROR(VLOOKUP(Tableau1[[#This Row],[Local Libellé Normé]],TABLES!$A$2:$F$156,6,FALSE),"-")</f>
        <v>-</v>
      </c>
      <c r="Q731" s="27" t="str">
        <f>IFERROR(VLOOKUP(Tableau1[[#This Row],[Local Libellé Normé]],TABLES!$A$2:$F$156,2,FALSE),"-")</f>
        <v>-</v>
      </c>
      <c r="R731" s="27" t="str">
        <f>Tableau1[[#This Row],[CODE Activite]]&amp;"-"&amp;Tableau1[[#This Row],[CODE Sous Activite]]&amp;"-"&amp;Tableau1[[#This Row],[CODE Local]]</f>
        <v>-----</v>
      </c>
      <c r="S731"/>
      <c r="T731"/>
      <c r="U731"/>
      <c r="W731"/>
      <c r="X731"/>
    </row>
    <row r="732" spans="1:24">
      <c r="A732" s="71"/>
      <c r="B732" s="71"/>
      <c r="C732" s="71"/>
      <c r="D732" s="6"/>
      <c r="E732" s="6"/>
      <c r="F732" s="6"/>
      <c r="G732" s="6"/>
      <c r="H732" s="6"/>
      <c r="I732" s="6"/>
      <c r="J732" s="6"/>
      <c r="K732" s="73"/>
      <c r="L732" s="16"/>
      <c r="M732" s="27" t="str">
        <f>IFERROR(VLOOKUP(Tableau1[[#This Row],[Local Libellé Normé]],TABLES!$A$2:$F$156,3,FALSE),"-")</f>
        <v>-</v>
      </c>
      <c r="N732" s="27" t="str">
        <f>IFERROR(VLOOKUP(Tableau1[[#This Row],[Local Libellé Normé]],TABLES!$A$2:$F$156,5,FALSE),"-")</f>
        <v>-</v>
      </c>
      <c r="O732" s="27" t="str">
        <f>IFERROR(VLOOKUP(Tableau1[[#This Row],[Local Libellé Normé]],TABLES!$A$2:$F$156,4,FALSE),"-")</f>
        <v>-</v>
      </c>
      <c r="P732" s="27" t="str">
        <f>IFERROR(VLOOKUP(Tableau1[[#This Row],[Local Libellé Normé]],TABLES!$A$2:$F$156,6,FALSE),"-")</f>
        <v>-</v>
      </c>
      <c r="Q732" s="27" t="str">
        <f>IFERROR(VLOOKUP(Tableau1[[#This Row],[Local Libellé Normé]],TABLES!$A$2:$F$156,2,FALSE),"-")</f>
        <v>-</v>
      </c>
      <c r="R732" s="27" t="str">
        <f>Tableau1[[#This Row],[CODE Activite]]&amp;"-"&amp;Tableau1[[#This Row],[CODE Sous Activite]]&amp;"-"&amp;Tableau1[[#This Row],[CODE Local]]</f>
        <v>-----</v>
      </c>
      <c r="S732"/>
      <c r="T732"/>
      <c r="U732"/>
      <c r="W732"/>
      <c r="X732"/>
    </row>
    <row r="733" spans="1:24">
      <c r="A733" s="71"/>
      <c r="B733" s="71"/>
      <c r="C733" s="71"/>
      <c r="D733" s="6"/>
      <c r="E733" s="6"/>
      <c r="F733" s="6"/>
      <c r="G733" s="6"/>
      <c r="H733" s="6"/>
      <c r="I733" s="6"/>
      <c r="J733" s="6"/>
      <c r="K733" s="73"/>
      <c r="L733" s="16"/>
      <c r="M733" s="27" t="str">
        <f>IFERROR(VLOOKUP(Tableau1[[#This Row],[Local Libellé Normé]],TABLES!$A$2:$F$156,3,FALSE),"-")</f>
        <v>-</v>
      </c>
      <c r="N733" s="27" t="str">
        <f>IFERROR(VLOOKUP(Tableau1[[#This Row],[Local Libellé Normé]],TABLES!$A$2:$F$156,5,FALSE),"-")</f>
        <v>-</v>
      </c>
      <c r="O733" s="27" t="str">
        <f>IFERROR(VLOOKUP(Tableau1[[#This Row],[Local Libellé Normé]],TABLES!$A$2:$F$156,4,FALSE),"-")</f>
        <v>-</v>
      </c>
      <c r="P733" s="27" t="str">
        <f>IFERROR(VLOOKUP(Tableau1[[#This Row],[Local Libellé Normé]],TABLES!$A$2:$F$156,6,FALSE),"-")</f>
        <v>-</v>
      </c>
      <c r="Q733" s="27" t="str">
        <f>IFERROR(VLOOKUP(Tableau1[[#This Row],[Local Libellé Normé]],TABLES!$A$2:$F$156,2,FALSE),"-")</f>
        <v>-</v>
      </c>
      <c r="R733" s="27" t="str">
        <f>Tableau1[[#This Row],[CODE Activite]]&amp;"-"&amp;Tableau1[[#This Row],[CODE Sous Activite]]&amp;"-"&amp;Tableau1[[#This Row],[CODE Local]]</f>
        <v>-----</v>
      </c>
      <c r="S733"/>
      <c r="T733"/>
      <c r="U733"/>
      <c r="W733"/>
      <c r="X733"/>
    </row>
    <row r="734" spans="1:24">
      <c r="A734" s="71"/>
      <c r="B734" s="71"/>
      <c r="C734" s="71"/>
      <c r="D734" s="6"/>
      <c r="E734" s="6"/>
      <c r="F734" s="6"/>
      <c r="G734" s="6"/>
      <c r="H734" s="6"/>
      <c r="I734" s="6"/>
      <c r="J734" s="6"/>
      <c r="K734" s="73"/>
      <c r="L734" s="16"/>
      <c r="M734" s="27" t="str">
        <f>IFERROR(VLOOKUP(Tableau1[[#This Row],[Local Libellé Normé]],TABLES!$A$2:$F$156,3,FALSE),"-")</f>
        <v>-</v>
      </c>
      <c r="N734" s="27" t="str">
        <f>IFERROR(VLOOKUP(Tableau1[[#This Row],[Local Libellé Normé]],TABLES!$A$2:$F$156,5,FALSE),"-")</f>
        <v>-</v>
      </c>
      <c r="O734" s="27" t="str">
        <f>IFERROR(VLOOKUP(Tableau1[[#This Row],[Local Libellé Normé]],TABLES!$A$2:$F$156,4,FALSE),"-")</f>
        <v>-</v>
      </c>
      <c r="P734" s="27" t="str">
        <f>IFERROR(VLOOKUP(Tableau1[[#This Row],[Local Libellé Normé]],TABLES!$A$2:$F$156,6,FALSE),"-")</f>
        <v>-</v>
      </c>
      <c r="Q734" s="27" t="str">
        <f>IFERROR(VLOOKUP(Tableau1[[#This Row],[Local Libellé Normé]],TABLES!$A$2:$F$156,2,FALSE),"-")</f>
        <v>-</v>
      </c>
      <c r="R734" s="27" t="str">
        <f>Tableau1[[#This Row],[CODE Activite]]&amp;"-"&amp;Tableau1[[#This Row],[CODE Sous Activite]]&amp;"-"&amp;Tableau1[[#This Row],[CODE Local]]</f>
        <v>-----</v>
      </c>
      <c r="S734"/>
      <c r="T734"/>
      <c r="U734"/>
      <c r="W734"/>
      <c r="X734"/>
    </row>
    <row r="735" spans="1:24">
      <c r="A735" s="71"/>
      <c r="B735" s="71"/>
      <c r="C735" s="71"/>
      <c r="D735" s="6"/>
      <c r="E735" s="6"/>
      <c r="F735" s="6"/>
      <c r="G735" s="6"/>
      <c r="H735" s="6"/>
      <c r="I735" s="6"/>
      <c r="J735" s="6"/>
      <c r="K735" s="73"/>
      <c r="L735" s="16"/>
      <c r="M735" s="27" t="str">
        <f>IFERROR(VLOOKUP(Tableau1[[#This Row],[Local Libellé Normé]],TABLES!$A$2:$F$156,3,FALSE),"-")</f>
        <v>-</v>
      </c>
      <c r="N735" s="27" t="str">
        <f>IFERROR(VLOOKUP(Tableau1[[#This Row],[Local Libellé Normé]],TABLES!$A$2:$F$156,5,FALSE),"-")</f>
        <v>-</v>
      </c>
      <c r="O735" s="27" t="str">
        <f>IFERROR(VLOOKUP(Tableau1[[#This Row],[Local Libellé Normé]],TABLES!$A$2:$F$156,4,FALSE),"-")</f>
        <v>-</v>
      </c>
      <c r="P735" s="27" t="str">
        <f>IFERROR(VLOOKUP(Tableau1[[#This Row],[Local Libellé Normé]],TABLES!$A$2:$F$156,6,FALSE),"-")</f>
        <v>-</v>
      </c>
      <c r="Q735" s="27" t="str">
        <f>IFERROR(VLOOKUP(Tableau1[[#This Row],[Local Libellé Normé]],TABLES!$A$2:$F$156,2,FALSE),"-")</f>
        <v>-</v>
      </c>
      <c r="R735" s="27" t="str">
        <f>Tableau1[[#This Row],[CODE Activite]]&amp;"-"&amp;Tableau1[[#This Row],[CODE Sous Activite]]&amp;"-"&amp;Tableau1[[#This Row],[CODE Local]]</f>
        <v>-----</v>
      </c>
      <c r="S735"/>
      <c r="T735"/>
      <c r="U735"/>
      <c r="W735"/>
      <c r="X735"/>
    </row>
    <row r="736" spans="1:24">
      <c r="A736" s="71"/>
      <c r="B736" s="71"/>
      <c r="C736" s="71"/>
      <c r="D736" s="6"/>
      <c r="E736" s="6"/>
      <c r="F736" s="6"/>
      <c r="G736" s="6"/>
      <c r="H736" s="6"/>
      <c r="I736" s="6"/>
      <c r="J736" s="6"/>
      <c r="K736" s="73"/>
      <c r="L736" s="16"/>
      <c r="M736" s="27" t="str">
        <f>IFERROR(VLOOKUP(Tableau1[[#This Row],[Local Libellé Normé]],TABLES!$A$2:$F$156,3,FALSE),"-")</f>
        <v>-</v>
      </c>
      <c r="N736" s="27" t="str">
        <f>IFERROR(VLOOKUP(Tableau1[[#This Row],[Local Libellé Normé]],TABLES!$A$2:$F$156,5,FALSE),"-")</f>
        <v>-</v>
      </c>
      <c r="O736" s="27" t="str">
        <f>IFERROR(VLOOKUP(Tableau1[[#This Row],[Local Libellé Normé]],TABLES!$A$2:$F$156,4,FALSE),"-")</f>
        <v>-</v>
      </c>
      <c r="P736" s="27" t="str">
        <f>IFERROR(VLOOKUP(Tableau1[[#This Row],[Local Libellé Normé]],TABLES!$A$2:$F$156,6,FALSE),"-")</f>
        <v>-</v>
      </c>
      <c r="Q736" s="27" t="str">
        <f>IFERROR(VLOOKUP(Tableau1[[#This Row],[Local Libellé Normé]],TABLES!$A$2:$F$156,2,FALSE),"-")</f>
        <v>-</v>
      </c>
      <c r="R736" s="27" t="str">
        <f>Tableau1[[#This Row],[CODE Activite]]&amp;"-"&amp;Tableau1[[#This Row],[CODE Sous Activite]]&amp;"-"&amp;Tableau1[[#This Row],[CODE Local]]</f>
        <v>-----</v>
      </c>
      <c r="S736"/>
      <c r="T736"/>
      <c r="U736"/>
      <c r="W736"/>
      <c r="X736"/>
    </row>
    <row r="737" spans="1:24">
      <c r="A737" s="71"/>
      <c r="B737" s="71"/>
      <c r="C737" s="71"/>
      <c r="D737" s="6"/>
      <c r="E737" s="6"/>
      <c r="F737" s="6"/>
      <c r="G737" s="6"/>
      <c r="H737" s="6"/>
      <c r="I737" s="6"/>
      <c r="J737" s="6"/>
      <c r="K737" s="73"/>
      <c r="L737" s="16"/>
      <c r="M737" s="27" t="str">
        <f>IFERROR(VLOOKUP(Tableau1[[#This Row],[Local Libellé Normé]],TABLES!$A$2:$F$156,3,FALSE),"-")</f>
        <v>-</v>
      </c>
      <c r="N737" s="27" t="str">
        <f>IFERROR(VLOOKUP(Tableau1[[#This Row],[Local Libellé Normé]],TABLES!$A$2:$F$156,5,FALSE),"-")</f>
        <v>-</v>
      </c>
      <c r="O737" s="27" t="str">
        <f>IFERROR(VLOOKUP(Tableau1[[#This Row],[Local Libellé Normé]],TABLES!$A$2:$F$156,4,FALSE),"-")</f>
        <v>-</v>
      </c>
      <c r="P737" s="27" t="str">
        <f>IFERROR(VLOOKUP(Tableau1[[#This Row],[Local Libellé Normé]],TABLES!$A$2:$F$156,6,FALSE),"-")</f>
        <v>-</v>
      </c>
      <c r="Q737" s="27" t="str">
        <f>IFERROR(VLOOKUP(Tableau1[[#This Row],[Local Libellé Normé]],TABLES!$A$2:$F$156,2,FALSE),"-")</f>
        <v>-</v>
      </c>
      <c r="R737" s="27" t="str">
        <f>Tableau1[[#This Row],[CODE Activite]]&amp;"-"&amp;Tableau1[[#This Row],[CODE Sous Activite]]&amp;"-"&amp;Tableau1[[#This Row],[CODE Local]]</f>
        <v>-----</v>
      </c>
      <c r="S737"/>
      <c r="T737"/>
      <c r="U737"/>
      <c r="W737"/>
      <c r="X737"/>
    </row>
    <row r="738" spans="1:24">
      <c r="A738" s="71"/>
      <c r="B738" s="71"/>
      <c r="C738" s="71"/>
      <c r="D738" s="6"/>
      <c r="E738" s="6"/>
      <c r="F738" s="6"/>
      <c r="G738" s="6"/>
      <c r="H738" s="6"/>
      <c r="I738" s="6"/>
      <c r="J738" s="6"/>
      <c r="K738" s="73"/>
      <c r="L738" s="16"/>
      <c r="M738" s="27" t="str">
        <f>IFERROR(VLOOKUP(Tableau1[[#This Row],[Local Libellé Normé]],TABLES!$A$2:$F$156,3,FALSE),"-")</f>
        <v>-</v>
      </c>
      <c r="N738" s="27" t="str">
        <f>IFERROR(VLOOKUP(Tableau1[[#This Row],[Local Libellé Normé]],TABLES!$A$2:$F$156,5,FALSE),"-")</f>
        <v>-</v>
      </c>
      <c r="O738" s="27" t="str">
        <f>IFERROR(VLOOKUP(Tableau1[[#This Row],[Local Libellé Normé]],TABLES!$A$2:$F$156,4,FALSE),"-")</f>
        <v>-</v>
      </c>
      <c r="P738" s="27" t="str">
        <f>IFERROR(VLOOKUP(Tableau1[[#This Row],[Local Libellé Normé]],TABLES!$A$2:$F$156,6,FALSE),"-")</f>
        <v>-</v>
      </c>
      <c r="Q738" s="27" t="str">
        <f>IFERROR(VLOOKUP(Tableau1[[#This Row],[Local Libellé Normé]],TABLES!$A$2:$F$156,2,FALSE),"-")</f>
        <v>-</v>
      </c>
      <c r="R738" s="27" t="str">
        <f>Tableau1[[#This Row],[CODE Activite]]&amp;"-"&amp;Tableau1[[#This Row],[CODE Sous Activite]]&amp;"-"&amp;Tableau1[[#This Row],[CODE Local]]</f>
        <v>-----</v>
      </c>
      <c r="S738"/>
      <c r="T738"/>
      <c r="U738"/>
      <c r="W738"/>
      <c r="X738"/>
    </row>
    <row r="739" spans="1:24">
      <c r="A739" s="71"/>
      <c r="B739" s="71"/>
      <c r="C739" s="71"/>
      <c r="D739" s="6"/>
      <c r="E739" s="6"/>
      <c r="F739" s="6"/>
      <c r="G739" s="6"/>
      <c r="H739" s="6"/>
      <c r="I739" s="6"/>
      <c r="J739" s="6"/>
      <c r="K739" s="73"/>
      <c r="L739" s="16"/>
      <c r="M739" s="27" t="str">
        <f>IFERROR(VLOOKUP(Tableau1[[#This Row],[Local Libellé Normé]],TABLES!$A$2:$F$156,3,FALSE),"-")</f>
        <v>-</v>
      </c>
      <c r="N739" s="27" t="str">
        <f>IFERROR(VLOOKUP(Tableau1[[#This Row],[Local Libellé Normé]],TABLES!$A$2:$F$156,5,FALSE),"-")</f>
        <v>-</v>
      </c>
      <c r="O739" s="27" t="str">
        <f>IFERROR(VLOOKUP(Tableau1[[#This Row],[Local Libellé Normé]],TABLES!$A$2:$F$156,4,FALSE),"-")</f>
        <v>-</v>
      </c>
      <c r="P739" s="27" t="str">
        <f>IFERROR(VLOOKUP(Tableau1[[#This Row],[Local Libellé Normé]],TABLES!$A$2:$F$156,6,FALSE),"-")</f>
        <v>-</v>
      </c>
      <c r="Q739" s="27" t="str">
        <f>IFERROR(VLOOKUP(Tableau1[[#This Row],[Local Libellé Normé]],TABLES!$A$2:$F$156,2,FALSE),"-")</f>
        <v>-</v>
      </c>
      <c r="R739" s="27" t="str">
        <f>Tableau1[[#This Row],[CODE Activite]]&amp;"-"&amp;Tableau1[[#This Row],[CODE Sous Activite]]&amp;"-"&amp;Tableau1[[#This Row],[CODE Local]]</f>
        <v>-----</v>
      </c>
      <c r="S739"/>
      <c r="T739"/>
      <c r="U739"/>
      <c r="W739"/>
      <c r="X739"/>
    </row>
    <row r="740" spans="1:24">
      <c r="A740" s="71"/>
      <c r="B740" s="71"/>
      <c r="C740" s="71"/>
      <c r="D740" s="6"/>
      <c r="E740" s="6"/>
      <c r="F740" s="6"/>
      <c r="G740" s="6"/>
      <c r="H740" s="6"/>
      <c r="I740" s="6"/>
      <c r="J740" s="6"/>
      <c r="K740" s="73"/>
      <c r="L740" s="16"/>
      <c r="M740" s="27" t="str">
        <f>IFERROR(VLOOKUP(Tableau1[[#This Row],[Local Libellé Normé]],TABLES!$A$2:$F$156,3,FALSE),"-")</f>
        <v>-</v>
      </c>
      <c r="N740" s="27" t="str">
        <f>IFERROR(VLOOKUP(Tableau1[[#This Row],[Local Libellé Normé]],TABLES!$A$2:$F$156,5,FALSE),"-")</f>
        <v>-</v>
      </c>
      <c r="O740" s="27" t="str">
        <f>IFERROR(VLOOKUP(Tableau1[[#This Row],[Local Libellé Normé]],TABLES!$A$2:$F$156,4,FALSE),"-")</f>
        <v>-</v>
      </c>
      <c r="P740" s="27" t="str">
        <f>IFERROR(VLOOKUP(Tableau1[[#This Row],[Local Libellé Normé]],TABLES!$A$2:$F$156,6,FALSE),"-")</f>
        <v>-</v>
      </c>
      <c r="Q740" s="27" t="str">
        <f>IFERROR(VLOOKUP(Tableau1[[#This Row],[Local Libellé Normé]],TABLES!$A$2:$F$156,2,FALSE),"-")</f>
        <v>-</v>
      </c>
      <c r="R740" s="27" t="str">
        <f>Tableau1[[#This Row],[CODE Activite]]&amp;"-"&amp;Tableau1[[#This Row],[CODE Sous Activite]]&amp;"-"&amp;Tableau1[[#This Row],[CODE Local]]</f>
        <v>-----</v>
      </c>
      <c r="S740"/>
      <c r="T740"/>
      <c r="U740"/>
      <c r="W740"/>
      <c r="X740"/>
    </row>
    <row r="741" spans="1:24">
      <c r="A741" s="71"/>
      <c r="B741" s="71"/>
      <c r="C741" s="71"/>
      <c r="D741" s="6"/>
      <c r="E741" s="6"/>
      <c r="F741" s="6"/>
      <c r="G741" s="6"/>
      <c r="H741" s="6"/>
      <c r="I741" s="6"/>
      <c r="J741" s="6"/>
      <c r="K741" s="73"/>
      <c r="L741" s="16"/>
      <c r="M741" s="27" t="str">
        <f>IFERROR(VLOOKUP(Tableau1[[#This Row],[Local Libellé Normé]],TABLES!$A$2:$F$156,3,FALSE),"-")</f>
        <v>-</v>
      </c>
      <c r="N741" s="27" t="str">
        <f>IFERROR(VLOOKUP(Tableau1[[#This Row],[Local Libellé Normé]],TABLES!$A$2:$F$156,5,FALSE),"-")</f>
        <v>-</v>
      </c>
      <c r="O741" s="27" t="str">
        <f>IFERROR(VLOOKUP(Tableau1[[#This Row],[Local Libellé Normé]],TABLES!$A$2:$F$156,4,FALSE),"-")</f>
        <v>-</v>
      </c>
      <c r="P741" s="27" t="str">
        <f>IFERROR(VLOOKUP(Tableau1[[#This Row],[Local Libellé Normé]],TABLES!$A$2:$F$156,6,FALSE),"-")</f>
        <v>-</v>
      </c>
      <c r="Q741" s="27" t="str">
        <f>IFERROR(VLOOKUP(Tableau1[[#This Row],[Local Libellé Normé]],TABLES!$A$2:$F$156,2,FALSE),"-")</f>
        <v>-</v>
      </c>
      <c r="R741" s="27" t="str">
        <f>Tableau1[[#This Row],[CODE Activite]]&amp;"-"&amp;Tableau1[[#This Row],[CODE Sous Activite]]&amp;"-"&amp;Tableau1[[#This Row],[CODE Local]]</f>
        <v>-----</v>
      </c>
      <c r="S741"/>
      <c r="T741"/>
      <c r="U741"/>
      <c r="W741"/>
      <c r="X741"/>
    </row>
    <row r="742" spans="1:24">
      <c r="A742" s="71"/>
      <c r="B742" s="71"/>
      <c r="C742" s="71"/>
      <c r="D742" s="6"/>
      <c r="E742" s="6"/>
      <c r="F742" s="6"/>
      <c r="G742" s="6"/>
      <c r="H742" s="6"/>
      <c r="I742" s="6"/>
      <c r="J742" s="6"/>
      <c r="K742" s="73"/>
      <c r="L742" s="16"/>
      <c r="M742" s="27" t="str">
        <f>IFERROR(VLOOKUP(Tableau1[[#This Row],[Local Libellé Normé]],TABLES!$A$2:$F$156,3,FALSE),"-")</f>
        <v>-</v>
      </c>
      <c r="N742" s="27" t="str">
        <f>IFERROR(VLOOKUP(Tableau1[[#This Row],[Local Libellé Normé]],TABLES!$A$2:$F$156,5,FALSE),"-")</f>
        <v>-</v>
      </c>
      <c r="O742" s="27" t="str">
        <f>IFERROR(VLOOKUP(Tableau1[[#This Row],[Local Libellé Normé]],TABLES!$A$2:$F$156,4,FALSE),"-")</f>
        <v>-</v>
      </c>
      <c r="P742" s="27" t="str">
        <f>IFERROR(VLOOKUP(Tableau1[[#This Row],[Local Libellé Normé]],TABLES!$A$2:$F$156,6,FALSE),"-")</f>
        <v>-</v>
      </c>
      <c r="Q742" s="27" t="str">
        <f>IFERROR(VLOOKUP(Tableau1[[#This Row],[Local Libellé Normé]],TABLES!$A$2:$F$156,2,FALSE),"-")</f>
        <v>-</v>
      </c>
      <c r="R742" s="27" t="str">
        <f>Tableau1[[#This Row],[CODE Activite]]&amp;"-"&amp;Tableau1[[#This Row],[CODE Sous Activite]]&amp;"-"&amp;Tableau1[[#This Row],[CODE Local]]</f>
        <v>-----</v>
      </c>
      <c r="S742"/>
      <c r="T742"/>
      <c r="U742"/>
      <c r="W742"/>
      <c r="X742"/>
    </row>
    <row r="743" spans="1:24">
      <c r="A743" s="71"/>
      <c r="B743" s="71"/>
      <c r="C743" s="71"/>
      <c r="D743" s="6"/>
      <c r="E743" s="6"/>
      <c r="F743" s="6"/>
      <c r="G743" s="6"/>
      <c r="H743" s="6"/>
      <c r="I743" s="6"/>
      <c r="J743" s="6"/>
      <c r="K743" s="73"/>
      <c r="L743" s="16"/>
      <c r="M743" s="27" t="str">
        <f>IFERROR(VLOOKUP(Tableau1[[#This Row],[Local Libellé Normé]],TABLES!$A$2:$F$156,3,FALSE),"-")</f>
        <v>-</v>
      </c>
      <c r="N743" s="27" t="str">
        <f>IFERROR(VLOOKUP(Tableau1[[#This Row],[Local Libellé Normé]],TABLES!$A$2:$F$156,5,FALSE),"-")</f>
        <v>-</v>
      </c>
      <c r="O743" s="27" t="str">
        <f>IFERROR(VLOOKUP(Tableau1[[#This Row],[Local Libellé Normé]],TABLES!$A$2:$F$156,4,FALSE),"-")</f>
        <v>-</v>
      </c>
      <c r="P743" s="27" t="str">
        <f>IFERROR(VLOOKUP(Tableau1[[#This Row],[Local Libellé Normé]],TABLES!$A$2:$F$156,6,FALSE),"-")</f>
        <v>-</v>
      </c>
      <c r="Q743" s="27" t="str">
        <f>IFERROR(VLOOKUP(Tableau1[[#This Row],[Local Libellé Normé]],TABLES!$A$2:$F$156,2,FALSE),"-")</f>
        <v>-</v>
      </c>
      <c r="R743" s="27" t="str">
        <f>Tableau1[[#This Row],[CODE Activite]]&amp;"-"&amp;Tableau1[[#This Row],[CODE Sous Activite]]&amp;"-"&amp;Tableau1[[#This Row],[CODE Local]]</f>
        <v>-----</v>
      </c>
      <c r="S743"/>
      <c r="T743"/>
      <c r="U743"/>
      <c r="W743"/>
      <c r="X743"/>
    </row>
    <row r="744" spans="1:24">
      <c r="A744" s="71"/>
      <c r="B744" s="71"/>
      <c r="C744" s="71"/>
      <c r="D744" s="6"/>
      <c r="E744" s="6"/>
      <c r="F744" s="6"/>
      <c r="G744" s="6"/>
      <c r="H744" s="6"/>
      <c r="I744" s="6"/>
      <c r="J744" s="6"/>
      <c r="K744" s="73"/>
      <c r="L744" s="16"/>
      <c r="M744" s="27" t="str">
        <f>IFERROR(VLOOKUP(Tableau1[[#This Row],[Local Libellé Normé]],TABLES!$A$2:$F$156,3,FALSE),"-")</f>
        <v>-</v>
      </c>
      <c r="N744" s="27" t="str">
        <f>IFERROR(VLOOKUP(Tableau1[[#This Row],[Local Libellé Normé]],TABLES!$A$2:$F$156,5,FALSE),"-")</f>
        <v>-</v>
      </c>
      <c r="O744" s="27" t="str">
        <f>IFERROR(VLOOKUP(Tableau1[[#This Row],[Local Libellé Normé]],TABLES!$A$2:$F$156,4,FALSE),"-")</f>
        <v>-</v>
      </c>
      <c r="P744" s="27" t="str">
        <f>IFERROR(VLOOKUP(Tableau1[[#This Row],[Local Libellé Normé]],TABLES!$A$2:$F$156,6,FALSE),"-")</f>
        <v>-</v>
      </c>
      <c r="Q744" s="27" t="str">
        <f>IFERROR(VLOOKUP(Tableau1[[#This Row],[Local Libellé Normé]],TABLES!$A$2:$F$156,2,FALSE),"-")</f>
        <v>-</v>
      </c>
      <c r="R744" s="27" t="str">
        <f>Tableau1[[#This Row],[CODE Activite]]&amp;"-"&amp;Tableau1[[#This Row],[CODE Sous Activite]]&amp;"-"&amp;Tableau1[[#This Row],[CODE Local]]</f>
        <v>-----</v>
      </c>
      <c r="S744"/>
      <c r="T744"/>
      <c r="U744"/>
      <c r="W744"/>
      <c r="X744"/>
    </row>
    <row r="745" spans="1:24">
      <c r="A745" s="71"/>
      <c r="B745" s="71"/>
      <c r="C745" s="71"/>
      <c r="D745" s="6"/>
      <c r="E745" s="6"/>
      <c r="F745" s="6"/>
      <c r="G745" s="6"/>
      <c r="H745" s="6"/>
      <c r="I745" s="6"/>
      <c r="J745" s="6"/>
      <c r="K745" s="73"/>
      <c r="L745" s="16"/>
      <c r="M745" s="27" t="str">
        <f>IFERROR(VLOOKUP(Tableau1[[#This Row],[Local Libellé Normé]],TABLES!$A$2:$F$156,3,FALSE),"-")</f>
        <v>-</v>
      </c>
      <c r="N745" s="27" t="str">
        <f>IFERROR(VLOOKUP(Tableau1[[#This Row],[Local Libellé Normé]],TABLES!$A$2:$F$156,5,FALSE),"-")</f>
        <v>-</v>
      </c>
      <c r="O745" s="27" t="str">
        <f>IFERROR(VLOOKUP(Tableau1[[#This Row],[Local Libellé Normé]],TABLES!$A$2:$F$156,4,FALSE),"-")</f>
        <v>-</v>
      </c>
      <c r="P745" s="27" t="str">
        <f>IFERROR(VLOOKUP(Tableau1[[#This Row],[Local Libellé Normé]],TABLES!$A$2:$F$156,6,FALSE),"-")</f>
        <v>-</v>
      </c>
      <c r="Q745" s="27" t="str">
        <f>IFERROR(VLOOKUP(Tableau1[[#This Row],[Local Libellé Normé]],TABLES!$A$2:$F$156,2,FALSE),"-")</f>
        <v>-</v>
      </c>
      <c r="R745" s="27" t="str">
        <f>Tableau1[[#This Row],[CODE Activite]]&amp;"-"&amp;Tableau1[[#This Row],[CODE Sous Activite]]&amp;"-"&amp;Tableau1[[#This Row],[CODE Local]]</f>
        <v>-----</v>
      </c>
      <c r="S745"/>
      <c r="T745"/>
      <c r="U745"/>
      <c r="W745"/>
      <c r="X745"/>
    </row>
    <row r="746" spans="1:24">
      <c r="A746" s="71"/>
      <c r="B746" s="71"/>
      <c r="C746" s="71"/>
      <c r="D746" s="6"/>
      <c r="E746" s="6"/>
      <c r="F746" s="6"/>
      <c r="G746" s="6"/>
      <c r="H746" s="6"/>
      <c r="I746" s="6"/>
      <c r="J746" s="6"/>
      <c r="K746" s="73"/>
      <c r="L746" s="16"/>
      <c r="M746" s="27" t="str">
        <f>IFERROR(VLOOKUP(Tableau1[[#This Row],[Local Libellé Normé]],TABLES!$A$2:$F$156,3,FALSE),"-")</f>
        <v>-</v>
      </c>
      <c r="N746" s="27" t="str">
        <f>IFERROR(VLOOKUP(Tableau1[[#This Row],[Local Libellé Normé]],TABLES!$A$2:$F$156,5,FALSE),"-")</f>
        <v>-</v>
      </c>
      <c r="O746" s="27" t="str">
        <f>IFERROR(VLOOKUP(Tableau1[[#This Row],[Local Libellé Normé]],TABLES!$A$2:$F$156,4,FALSE),"-")</f>
        <v>-</v>
      </c>
      <c r="P746" s="27" t="str">
        <f>IFERROR(VLOOKUP(Tableau1[[#This Row],[Local Libellé Normé]],TABLES!$A$2:$F$156,6,FALSE),"-")</f>
        <v>-</v>
      </c>
      <c r="Q746" s="27" t="str">
        <f>IFERROR(VLOOKUP(Tableau1[[#This Row],[Local Libellé Normé]],TABLES!$A$2:$F$156,2,FALSE),"-")</f>
        <v>-</v>
      </c>
      <c r="R746" s="27" t="str">
        <f>Tableau1[[#This Row],[CODE Activite]]&amp;"-"&amp;Tableau1[[#This Row],[CODE Sous Activite]]&amp;"-"&amp;Tableau1[[#This Row],[CODE Local]]</f>
        <v>-----</v>
      </c>
      <c r="S746"/>
      <c r="T746"/>
      <c r="U746"/>
      <c r="W746"/>
      <c r="X746"/>
    </row>
    <row r="747" spans="1:24">
      <c r="A747" s="71"/>
      <c r="B747" s="71"/>
      <c r="C747" s="71"/>
      <c r="D747" s="6"/>
      <c r="E747" s="6"/>
      <c r="F747" s="6"/>
      <c r="G747" s="6"/>
      <c r="H747" s="6"/>
      <c r="I747" s="6"/>
      <c r="J747" s="6"/>
      <c r="K747" s="73"/>
      <c r="L747" s="16"/>
      <c r="M747" s="27" t="str">
        <f>IFERROR(VLOOKUP(Tableau1[[#This Row],[Local Libellé Normé]],TABLES!$A$2:$F$156,3,FALSE),"-")</f>
        <v>-</v>
      </c>
      <c r="N747" s="27" t="str">
        <f>IFERROR(VLOOKUP(Tableau1[[#This Row],[Local Libellé Normé]],TABLES!$A$2:$F$156,5,FALSE),"-")</f>
        <v>-</v>
      </c>
      <c r="O747" s="27" t="str">
        <f>IFERROR(VLOOKUP(Tableau1[[#This Row],[Local Libellé Normé]],TABLES!$A$2:$F$156,4,FALSE),"-")</f>
        <v>-</v>
      </c>
      <c r="P747" s="27" t="str">
        <f>IFERROR(VLOOKUP(Tableau1[[#This Row],[Local Libellé Normé]],TABLES!$A$2:$F$156,6,FALSE),"-")</f>
        <v>-</v>
      </c>
      <c r="Q747" s="27" t="str">
        <f>IFERROR(VLOOKUP(Tableau1[[#This Row],[Local Libellé Normé]],TABLES!$A$2:$F$156,2,FALSE),"-")</f>
        <v>-</v>
      </c>
      <c r="R747" s="27" t="str">
        <f>Tableau1[[#This Row],[CODE Activite]]&amp;"-"&amp;Tableau1[[#This Row],[CODE Sous Activite]]&amp;"-"&amp;Tableau1[[#This Row],[CODE Local]]</f>
        <v>-----</v>
      </c>
      <c r="S747"/>
      <c r="T747"/>
      <c r="U747"/>
      <c r="W747"/>
      <c r="X747"/>
    </row>
    <row r="748" spans="1:24">
      <c r="A748" s="71"/>
      <c r="B748" s="71"/>
      <c r="C748" s="71"/>
      <c r="D748" s="6"/>
      <c r="E748" s="6"/>
      <c r="F748" s="6"/>
      <c r="G748" s="6"/>
      <c r="H748" s="6"/>
      <c r="I748" s="6"/>
      <c r="J748" s="6"/>
      <c r="K748" s="73"/>
      <c r="L748" s="16"/>
      <c r="M748" s="27" t="str">
        <f>IFERROR(VLOOKUP(Tableau1[[#This Row],[Local Libellé Normé]],TABLES!$A$2:$F$156,3,FALSE),"-")</f>
        <v>-</v>
      </c>
      <c r="N748" s="27" t="str">
        <f>IFERROR(VLOOKUP(Tableau1[[#This Row],[Local Libellé Normé]],TABLES!$A$2:$F$156,5,FALSE),"-")</f>
        <v>-</v>
      </c>
      <c r="O748" s="27" t="str">
        <f>IFERROR(VLOOKUP(Tableau1[[#This Row],[Local Libellé Normé]],TABLES!$A$2:$F$156,4,FALSE),"-")</f>
        <v>-</v>
      </c>
      <c r="P748" s="27" t="str">
        <f>IFERROR(VLOOKUP(Tableau1[[#This Row],[Local Libellé Normé]],TABLES!$A$2:$F$156,6,FALSE),"-")</f>
        <v>-</v>
      </c>
      <c r="Q748" s="27" t="str">
        <f>IFERROR(VLOOKUP(Tableau1[[#This Row],[Local Libellé Normé]],TABLES!$A$2:$F$156,2,FALSE),"-")</f>
        <v>-</v>
      </c>
      <c r="R748" s="27" t="str">
        <f>Tableau1[[#This Row],[CODE Activite]]&amp;"-"&amp;Tableau1[[#This Row],[CODE Sous Activite]]&amp;"-"&amp;Tableau1[[#This Row],[CODE Local]]</f>
        <v>-----</v>
      </c>
      <c r="S748"/>
      <c r="T748"/>
      <c r="U748"/>
      <c r="W748"/>
      <c r="X748"/>
    </row>
    <row r="749" spans="1:24">
      <c r="A749" s="71"/>
      <c r="B749" s="71"/>
      <c r="C749" s="71"/>
      <c r="D749" s="6"/>
      <c r="E749" s="6"/>
      <c r="F749" s="6"/>
      <c r="G749" s="6"/>
      <c r="H749" s="6"/>
      <c r="I749" s="6"/>
      <c r="J749" s="6"/>
      <c r="K749" s="73"/>
      <c r="L749" s="16"/>
      <c r="M749" s="27" t="str">
        <f>IFERROR(VLOOKUP(Tableau1[[#This Row],[Local Libellé Normé]],TABLES!$A$2:$F$156,3,FALSE),"-")</f>
        <v>-</v>
      </c>
      <c r="N749" s="27" t="str">
        <f>IFERROR(VLOOKUP(Tableau1[[#This Row],[Local Libellé Normé]],TABLES!$A$2:$F$156,5,FALSE),"-")</f>
        <v>-</v>
      </c>
      <c r="O749" s="27" t="str">
        <f>IFERROR(VLOOKUP(Tableau1[[#This Row],[Local Libellé Normé]],TABLES!$A$2:$F$156,4,FALSE),"-")</f>
        <v>-</v>
      </c>
      <c r="P749" s="27" t="str">
        <f>IFERROR(VLOOKUP(Tableau1[[#This Row],[Local Libellé Normé]],TABLES!$A$2:$F$156,6,FALSE),"-")</f>
        <v>-</v>
      </c>
      <c r="Q749" s="27" t="str">
        <f>IFERROR(VLOOKUP(Tableau1[[#This Row],[Local Libellé Normé]],TABLES!$A$2:$F$156,2,FALSE),"-")</f>
        <v>-</v>
      </c>
      <c r="R749" s="27" t="str">
        <f>Tableau1[[#This Row],[CODE Activite]]&amp;"-"&amp;Tableau1[[#This Row],[CODE Sous Activite]]&amp;"-"&amp;Tableau1[[#This Row],[CODE Local]]</f>
        <v>-----</v>
      </c>
      <c r="S749"/>
      <c r="T749"/>
      <c r="U749"/>
      <c r="W749"/>
      <c r="X749"/>
    </row>
    <row r="750" spans="1:24">
      <c r="A750" s="71"/>
      <c r="B750" s="71"/>
      <c r="C750" s="71"/>
      <c r="D750" s="6"/>
      <c r="E750" s="6"/>
      <c r="F750" s="6"/>
      <c r="G750" s="6"/>
      <c r="H750" s="6"/>
      <c r="I750" s="6"/>
      <c r="J750" s="6"/>
      <c r="K750" s="73"/>
      <c r="L750" s="16"/>
      <c r="M750" s="27" t="str">
        <f>IFERROR(VLOOKUP(Tableau1[[#This Row],[Local Libellé Normé]],TABLES!$A$2:$F$156,3,FALSE),"-")</f>
        <v>-</v>
      </c>
      <c r="N750" s="27" t="str">
        <f>IFERROR(VLOOKUP(Tableau1[[#This Row],[Local Libellé Normé]],TABLES!$A$2:$F$156,5,FALSE),"-")</f>
        <v>-</v>
      </c>
      <c r="O750" s="27" t="str">
        <f>IFERROR(VLOOKUP(Tableau1[[#This Row],[Local Libellé Normé]],TABLES!$A$2:$F$156,4,FALSE),"-")</f>
        <v>-</v>
      </c>
      <c r="P750" s="27" t="str">
        <f>IFERROR(VLOOKUP(Tableau1[[#This Row],[Local Libellé Normé]],TABLES!$A$2:$F$156,6,FALSE),"-")</f>
        <v>-</v>
      </c>
      <c r="Q750" s="27" t="str">
        <f>IFERROR(VLOOKUP(Tableau1[[#This Row],[Local Libellé Normé]],TABLES!$A$2:$F$156,2,FALSE),"-")</f>
        <v>-</v>
      </c>
      <c r="R750" s="27" t="str">
        <f>Tableau1[[#This Row],[CODE Activite]]&amp;"-"&amp;Tableau1[[#This Row],[CODE Sous Activite]]&amp;"-"&amp;Tableau1[[#This Row],[CODE Local]]</f>
        <v>-----</v>
      </c>
      <c r="S750"/>
      <c r="T750"/>
      <c r="U750"/>
      <c r="W750"/>
      <c r="X750"/>
    </row>
    <row r="751" spans="1:24">
      <c r="A751" s="71"/>
      <c r="B751" s="71"/>
      <c r="C751" s="71"/>
      <c r="D751" s="6"/>
      <c r="E751" s="6"/>
      <c r="F751" s="6"/>
      <c r="G751" s="6"/>
      <c r="H751" s="6"/>
      <c r="I751" s="6"/>
      <c r="J751" s="6"/>
      <c r="K751" s="73"/>
      <c r="L751" s="16"/>
      <c r="M751" s="27" t="str">
        <f>IFERROR(VLOOKUP(Tableau1[[#This Row],[Local Libellé Normé]],TABLES!$A$2:$F$156,3,FALSE),"-")</f>
        <v>-</v>
      </c>
      <c r="N751" s="27" t="str">
        <f>IFERROR(VLOOKUP(Tableau1[[#This Row],[Local Libellé Normé]],TABLES!$A$2:$F$156,5,FALSE),"-")</f>
        <v>-</v>
      </c>
      <c r="O751" s="27" t="str">
        <f>IFERROR(VLOOKUP(Tableau1[[#This Row],[Local Libellé Normé]],TABLES!$A$2:$F$156,4,FALSE),"-")</f>
        <v>-</v>
      </c>
      <c r="P751" s="27" t="str">
        <f>IFERROR(VLOOKUP(Tableau1[[#This Row],[Local Libellé Normé]],TABLES!$A$2:$F$156,6,FALSE),"-")</f>
        <v>-</v>
      </c>
      <c r="Q751" s="27" t="str">
        <f>IFERROR(VLOOKUP(Tableau1[[#This Row],[Local Libellé Normé]],TABLES!$A$2:$F$156,2,FALSE),"-")</f>
        <v>-</v>
      </c>
      <c r="R751" s="27" t="str">
        <f>Tableau1[[#This Row],[CODE Activite]]&amp;"-"&amp;Tableau1[[#This Row],[CODE Sous Activite]]&amp;"-"&amp;Tableau1[[#This Row],[CODE Local]]</f>
        <v>-----</v>
      </c>
      <c r="S751"/>
      <c r="T751"/>
      <c r="U751"/>
      <c r="W751"/>
      <c r="X751"/>
    </row>
    <row r="752" spans="1:24">
      <c r="A752" s="71"/>
      <c r="B752" s="71"/>
      <c r="C752" s="71"/>
      <c r="D752" s="6"/>
      <c r="E752" s="6"/>
      <c r="F752" s="6"/>
      <c r="G752" s="6"/>
      <c r="H752" s="6"/>
      <c r="I752" s="6"/>
      <c r="J752" s="6"/>
      <c r="K752" s="73"/>
      <c r="L752" s="16"/>
      <c r="M752" s="27" t="str">
        <f>IFERROR(VLOOKUP(Tableau1[[#This Row],[Local Libellé Normé]],TABLES!$A$2:$F$156,3,FALSE),"-")</f>
        <v>-</v>
      </c>
      <c r="N752" s="27" t="str">
        <f>IFERROR(VLOOKUP(Tableau1[[#This Row],[Local Libellé Normé]],TABLES!$A$2:$F$156,5,FALSE),"-")</f>
        <v>-</v>
      </c>
      <c r="O752" s="27" t="str">
        <f>IFERROR(VLOOKUP(Tableau1[[#This Row],[Local Libellé Normé]],TABLES!$A$2:$F$156,4,FALSE),"-")</f>
        <v>-</v>
      </c>
      <c r="P752" s="27" t="str">
        <f>IFERROR(VLOOKUP(Tableau1[[#This Row],[Local Libellé Normé]],TABLES!$A$2:$F$156,6,FALSE),"-")</f>
        <v>-</v>
      </c>
      <c r="Q752" s="27" t="str">
        <f>IFERROR(VLOOKUP(Tableau1[[#This Row],[Local Libellé Normé]],TABLES!$A$2:$F$156,2,FALSE),"-")</f>
        <v>-</v>
      </c>
      <c r="R752" s="27" t="str">
        <f>Tableau1[[#This Row],[CODE Activite]]&amp;"-"&amp;Tableau1[[#This Row],[CODE Sous Activite]]&amp;"-"&amp;Tableau1[[#This Row],[CODE Local]]</f>
        <v>-----</v>
      </c>
      <c r="S752"/>
      <c r="T752"/>
      <c r="U752"/>
      <c r="W752"/>
      <c r="X752"/>
    </row>
    <row r="753" spans="1:24">
      <c r="A753" s="71"/>
      <c r="B753" s="71"/>
      <c r="C753" s="71"/>
      <c r="D753" s="6"/>
      <c r="E753" s="6"/>
      <c r="F753" s="6"/>
      <c r="G753" s="6"/>
      <c r="H753" s="6"/>
      <c r="I753" s="6"/>
      <c r="J753" s="6"/>
      <c r="K753" s="73"/>
      <c r="L753" s="16"/>
      <c r="M753" s="27" t="str">
        <f>IFERROR(VLOOKUP(Tableau1[[#This Row],[Local Libellé Normé]],TABLES!$A$2:$F$156,3,FALSE),"-")</f>
        <v>-</v>
      </c>
      <c r="N753" s="27" t="str">
        <f>IFERROR(VLOOKUP(Tableau1[[#This Row],[Local Libellé Normé]],TABLES!$A$2:$F$156,5,FALSE),"-")</f>
        <v>-</v>
      </c>
      <c r="O753" s="27" t="str">
        <f>IFERROR(VLOOKUP(Tableau1[[#This Row],[Local Libellé Normé]],TABLES!$A$2:$F$156,4,FALSE),"-")</f>
        <v>-</v>
      </c>
      <c r="P753" s="27" t="str">
        <f>IFERROR(VLOOKUP(Tableau1[[#This Row],[Local Libellé Normé]],TABLES!$A$2:$F$156,6,FALSE),"-")</f>
        <v>-</v>
      </c>
      <c r="Q753" s="27" t="str">
        <f>IFERROR(VLOOKUP(Tableau1[[#This Row],[Local Libellé Normé]],TABLES!$A$2:$F$156,2,FALSE),"-")</f>
        <v>-</v>
      </c>
      <c r="R753" s="27" t="str">
        <f>Tableau1[[#This Row],[CODE Activite]]&amp;"-"&amp;Tableau1[[#This Row],[CODE Sous Activite]]&amp;"-"&amp;Tableau1[[#This Row],[CODE Local]]</f>
        <v>-----</v>
      </c>
      <c r="S753"/>
      <c r="T753"/>
      <c r="U753"/>
      <c r="W753"/>
      <c r="X753"/>
    </row>
    <row r="754" spans="1:24">
      <c r="A754" s="71"/>
      <c r="B754" s="71"/>
      <c r="C754" s="71"/>
      <c r="D754" s="6"/>
      <c r="E754" s="6"/>
      <c r="F754" s="6"/>
      <c r="G754" s="6"/>
      <c r="H754" s="6"/>
      <c r="I754" s="6"/>
      <c r="J754" s="6"/>
      <c r="K754" s="73"/>
      <c r="L754" s="16"/>
      <c r="M754" s="27" t="str">
        <f>IFERROR(VLOOKUP(Tableau1[[#This Row],[Local Libellé Normé]],TABLES!$A$2:$F$156,3,FALSE),"-")</f>
        <v>-</v>
      </c>
      <c r="N754" s="27" t="str">
        <f>IFERROR(VLOOKUP(Tableau1[[#This Row],[Local Libellé Normé]],TABLES!$A$2:$F$156,5,FALSE),"-")</f>
        <v>-</v>
      </c>
      <c r="O754" s="27" t="str">
        <f>IFERROR(VLOOKUP(Tableau1[[#This Row],[Local Libellé Normé]],TABLES!$A$2:$F$156,4,FALSE),"-")</f>
        <v>-</v>
      </c>
      <c r="P754" s="27" t="str">
        <f>IFERROR(VLOOKUP(Tableau1[[#This Row],[Local Libellé Normé]],TABLES!$A$2:$F$156,6,FALSE),"-")</f>
        <v>-</v>
      </c>
      <c r="Q754" s="27" t="str">
        <f>IFERROR(VLOOKUP(Tableau1[[#This Row],[Local Libellé Normé]],TABLES!$A$2:$F$156,2,FALSE),"-")</f>
        <v>-</v>
      </c>
      <c r="R754" s="27" t="str">
        <f>Tableau1[[#This Row],[CODE Activite]]&amp;"-"&amp;Tableau1[[#This Row],[CODE Sous Activite]]&amp;"-"&amp;Tableau1[[#This Row],[CODE Local]]</f>
        <v>-----</v>
      </c>
      <c r="S754"/>
      <c r="T754"/>
      <c r="U754"/>
      <c r="W754"/>
      <c r="X754"/>
    </row>
    <row r="755" spans="1:24">
      <c r="A755" s="71"/>
      <c r="B755" s="71"/>
      <c r="C755" s="71"/>
      <c r="D755" s="6"/>
      <c r="E755" s="6"/>
      <c r="F755" s="6"/>
      <c r="G755" s="6"/>
      <c r="H755" s="6"/>
      <c r="I755" s="6"/>
      <c r="J755" s="6"/>
      <c r="K755" s="73"/>
      <c r="L755" s="16"/>
      <c r="M755" s="27" t="str">
        <f>IFERROR(VLOOKUP(Tableau1[[#This Row],[Local Libellé Normé]],TABLES!$A$2:$F$156,3,FALSE),"-")</f>
        <v>-</v>
      </c>
      <c r="N755" s="27" t="str">
        <f>IFERROR(VLOOKUP(Tableau1[[#This Row],[Local Libellé Normé]],TABLES!$A$2:$F$156,5,FALSE),"-")</f>
        <v>-</v>
      </c>
      <c r="O755" s="27" t="str">
        <f>IFERROR(VLOOKUP(Tableau1[[#This Row],[Local Libellé Normé]],TABLES!$A$2:$F$156,4,FALSE),"-")</f>
        <v>-</v>
      </c>
      <c r="P755" s="27" t="str">
        <f>IFERROR(VLOOKUP(Tableau1[[#This Row],[Local Libellé Normé]],TABLES!$A$2:$F$156,6,FALSE),"-")</f>
        <v>-</v>
      </c>
      <c r="Q755" s="27" t="str">
        <f>IFERROR(VLOOKUP(Tableau1[[#This Row],[Local Libellé Normé]],TABLES!$A$2:$F$156,2,FALSE),"-")</f>
        <v>-</v>
      </c>
      <c r="R755" s="27" t="str">
        <f>Tableau1[[#This Row],[CODE Activite]]&amp;"-"&amp;Tableau1[[#This Row],[CODE Sous Activite]]&amp;"-"&amp;Tableau1[[#This Row],[CODE Local]]</f>
        <v>-----</v>
      </c>
      <c r="S755"/>
      <c r="T755"/>
      <c r="U755"/>
      <c r="W755"/>
      <c r="X755"/>
    </row>
    <row r="756" spans="1:24">
      <c r="A756" s="71"/>
      <c r="B756" s="71"/>
      <c r="C756" s="71"/>
      <c r="D756" s="6"/>
      <c r="E756" s="6"/>
      <c r="F756" s="6"/>
      <c r="G756" s="6"/>
      <c r="H756" s="6"/>
      <c r="I756" s="6"/>
      <c r="J756" s="6"/>
      <c r="K756" s="73"/>
      <c r="L756" s="16"/>
      <c r="M756" s="27" t="str">
        <f>IFERROR(VLOOKUP(Tableau1[[#This Row],[Local Libellé Normé]],TABLES!$A$2:$F$156,3,FALSE),"-")</f>
        <v>-</v>
      </c>
      <c r="N756" s="27" t="str">
        <f>IFERROR(VLOOKUP(Tableau1[[#This Row],[Local Libellé Normé]],TABLES!$A$2:$F$156,5,FALSE),"-")</f>
        <v>-</v>
      </c>
      <c r="O756" s="27" t="str">
        <f>IFERROR(VLOOKUP(Tableau1[[#This Row],[Local Libellé Normé]],TABLES!$A$2:$F$156,4,FALSE),"-")</f>
        <v>-</v>
      </c>
      <c r="P756" s="27" t="str">
        <f>IFERROR(VLOOKUP(Tableau1[[#This Row],[Local Libellé Normé]],TABLES!$A$2:$F$156,6,FALSE),"-")</f>
        <v>-</v>
      </c>
      <c r="Q756" s="27" t="str">
        <f>IFERROR(VLOOKUP(Tableau1[[#This Row],[Local Libellé Normé]],TABLES!$A$2:$F$156,2,FALSE),"-")</f>
        <v>-</v>
      </c>
      <c r="R756" s="27" t="str">
        <f>Tableau1[[#This Row],[CODE Activite]]&amp;"-"&amp;Tableau1[[#This Row],[CODE Sous Activite]]&amp;"-"&amp;Tableau1[[#This Row],[CODE Local]]</f>
        <v>-----</v>
      </c>
      <c r="S756"/>
      <c r="T756"/>
      <c r="U756"/>
      <c r="W756"/>
      <c r="X756"/>
    </row>
    <row r="757" spans="1:24">
      <c r="A757" s="71"/>
      <c r="B757" s="71"/>
      <c r="C757" s="71"/>
      <c r="D757" s="6"/>
      <c r="E757" s="6"/>
      <c r="F757" s="6"/>
      <c r="G757" s="6"/>
      <c r="H757" s="6"/>
      <c r="I757" s="6"/>
      <c r="J757" s="6"/>
      <c r="K757" s="73"/>
      <c r="L757" s="16"/>
      <c r="M757" s="27" t="str">
        <f>IFERROR(VLOOKUP(Tableau1[[#This Row],[Local Libellé Normé]],TABLES!$A$2:$F$156,3,FALSE),"-")</f>
        <v>-</v>
      </c>
      <c r="N757" s="27" t="str">
        <f>IFERROR(VLOOKUP(Tableau1[[#This Row],[Local Libellé Normé]],TABLES!$A$2:$F$156,5,FALSE),"-")</f>
        <v>-</v>
      </c>
      <c r="O757" s="27" t="str">
        <f>IFERROR(VLOOKUP(Tableau1[[#This Row],[Local Libellé Normé]],TABLES!$A$2:$F$156,4,FALSE),"-")</f>
        <v>-</v>
      </c>
      <c r="P757" s="27" t="str">
        <f>IFERROR(VLOOKUP(Tableau1[[#This Row],[Local Libellé Normé]],TABLES!$A$2:$F$156,6,FALSE),"-")</f>
        <v>-</v>
      </c>
      <c r="Q757" s="27" t="str">
        <f>IFERROR(VLOOKUP(Tableau1[[#This Row],[Local Libellé Normé]],TABLES!$A$2:$F$156,2,FALSE),"-")</f>
        <v>-</v>
      </c>
      <c r="R757" s="27" t="str">
        <f>Tableau1[[#This Row],[CODE Activite]]&amp;"-"&amp;Tableau1[[#This Row],[CODE Sous Activite]]&amp;"-"&amp;Tableau1[[#This Row],[CODE Local]]</f>
        <v>-----</v>
      </c>
      <c r="S757"/>
      <c r="T757"/>
      <c r="U757"/>
      <c r="W757"/>
      <c r="X757"/>
    </row>
    <row r="758" spans="1:24">
      <c r="A758" s="71"/>
      <c r="B758" s="71"/>
      <c r="C758" s="71"/>
      <c r="D758" s="6"/>
      <c r="E758" s="6"/>
      <c r="F758" s="6"/>
      <c r="G758" s="6"/>
      <c r="H758" s="6"/>
      <c r="I758" s="6"/>
      <c r="J758" s="6"/>
      <c r="K758" s="73"/>
      <c r="L758" s="16"/>
      <c r="M758" s="27" t="str">
        <f>IFERROR(VLOOKUP(Tableau1[[#This Row],[Local Libellé Normé]],TABLES!$A$2:$F$156,3,FALSE),"-")</f>
        <v>-</v>
      </c>
      <c r="N758" s="27" t="str">
        <f>IFERROR(VLOOKUP(Tableau1[[#This Row],[Local Libellé Normé]],TABLES!$A$2:$F$156,5,FALSE),"-")</f>
        <v>-</v>
      </c>
      <c r="O758" s="27" t="str">
        <f>IFERROR(VLOOKUP(Tableau1[[#This Row],[Local Libellé Normé]],TABLES!$A$2:$F$156,4,FALSE),"-")</f>
        <v>-</v>
      </c>
      <c r="P758" s="27" t="str">
        <f>IFERROR(VLOOKUP(Tableau1[[#This Row],[Local Libellé Normé]],TABLES!$A$2:$F$156,6,FALSE),"-")</f>
        <v>-</v>
      </c>
      <c r="Q758" s="27" t="str">
        <f>IFERROR(VLOOKUP(Tableau1[[#This Row],[Local Libellé Normé]],TABLES!$A$2:$F$156,2,FALSE),"-")</f>
        <v>-</v>
      </c>
      <c r="R758" s="27" t="str">
        <f>Tableau1[[#This Row],[CODE Activite]]&amp;"-"&amp;Tableau1[[#This Row],[CODE Sous Activite]]&amp;"-"&amp;Tableau1[[#This Row],[CODE Local]]</f>
        <v>-----</v>
      </c>
      <c r="S758"/>
      <c r="T758"/>
      <c r="U758"/>
      <c r="W758"/>
      <c r="X758"/>
    </row>
    <row r="759" spans="1:24">
      <c r="A759" s="71"/>
      <c r="B759" s="71"/>
      <c r="C759" s="71"/>
      <c r="D759" s="6"/>
      <c r="E759" s="6"/>
      <c r="F759" s="6"/>
      <c r="G759" s="6"/>
      <c r="H759" s="6"/>
      <c r="I759" s="6"/>
      <c r="J759" s="6"/>
      <c r="K759" s="73"/>
      <c r="L759" s="16"/>
      <c r="M759" s="27" t="str">
        <f>IFERROR(VLOOKUP(Tableau1[[#This Row],[Local Libellé Normé]],TABLES!$A$2:$F$156,3,FALSE),"-")</f>
        <v>-</v>
      </c>
      <c r="N759" s="27" t="str">
        <f>IFERROR(VLOOKUP(Tableau1[[#This Row],[Local Libellé Normé]],TABLES!$A$2:$F$156,5,FALSE),"-")</f>
        <v>-</v>
      </c>
      <c r="O759" s="27" t="str">
        <f>IFERROR(VLOOKUP(Tableau1[[#This Row],[Local Libellé Normé]],TABLES!$A$2:$F$156,4,FALSE),"-")</f>
        <v>-</v>
      </c>
      <c r="P759" s="27" t="str">
        <f>IFERROR(VLOOKUP(Tableau1[[#This Row],[Local Libellé Normé]],TABLES!$A$2:$F$156,6,FALSE),"-")</f>
        <v>-</v>
      </c>
      <c r="Q759" s="27" t="str">
        <f>IFERROR(VLOOKUP(Tableau1[[#This Row],[Local Libellé Normé]],TABLES!$A$2:$F$156,2,FALSE),"-")</f>
        <v>-</v>
      </c>
      <c r="R759" s="27" t="str">
        <f>Tableau1[[#This Row],[CODE Activite]]&amp;"-"&amp;Tableau1[[#This Row],[CODE Sous Activite]]&amp;"-"&amp;Tableau1[[#This Row],[CODE Local]]</f>
        <v>-----</v>
      </c>
      <c r="S759"/>
      <c r="T759"/>
      <c r="U759"/>
      <c r="W759"/>
      <c r="X759"/>
    </row>
    <row r="760" spans="1:24">
      <c r="A760" s="71"/>
      <c r="B760" s="71"/>
      <c r="C760" s="71"/>
      <c r="D760" s="6"/>
      <c r="E760" s="6"/>
      <c r="F760" s="6"/>
      <c r="G760" s="6"/>
      <c r="H760" s="6"/>
      <c r="I760" s="6"/>
      <c r="J760" s="6"/>
      <c r="K760" s="73"/>
      <c r="L760" s="16"/>
      <c r="M760" s="27" t="str">
        <f>IFERROR(VLOOKUP(Tableau1[[#This Row],[Local Libellé Normé]],TABLES!$A$2:$F$156,3,FALSE),"-")</f>
        <v>-</v>
      </c>
      <c r="N760" s="27" t="str">
        <f>IFERROR(VLOOKUP(Tableau1[[#This Row],[Local Libellé Normé]],TABLES!$A$2:$F$156,5,FALSE),"-")</f>
        <v>-</v>
      </c>
      <c r="O760" s="27" t="str">
        <f>IFERROR(VLOOKUP(Tableau1[[#This Row],[Local Libellé Normé]],TABLES!$A$2:$F$156,4,FALSE),"-")</f>
        <v>-</v>
      </c>
      <c r="P760" s="27" t="str">
        <f>IFERROR(VLOOKUP(Tableau1[[#This Row],[Local Libellé Normé]],TABLES!$A$2:$F$156,6,FALSE),"-")</f>
        <v>-</v>
      </c>
      <c r="Q760" s="27" t="str">
        <f>IFERROR(VLOOKUP(Tableau1[[#This Row],[Local Libellé Normé]],TABLES!$A$2:$F$156,2,FALSE),"-")</f>
        <v>-</v>
      </c>
      <c r="R760" s="27" t="str">
        <f>Tableau1[[#This Row],[CODE Activite]]&amp;"-"&amp;Tableau1[[#This Row],[CODE Sous Activite]]&amp;"-"&amp;Tableau1[[#This Row],[CODE Local]]</f>
        <v>-----</v>
      </c>
      <c r="S760"/>
      <c r="T760"/>
      <c r="U760"/>
      <c r="W760"/>
      <c r="X760"/>
    </row>
    <row r="761" spans="1:24">
      <c r="A761" s="71"/>
      <c r="B761" s="71"/>
      <c r="C761" s="71"/>
      <c r="D761" s="6"/>
      <c r="E761" s="6"/>
      <c r="F761" s="6"/>
      <c r="G761" s="6"/>
      <c r="H761" s="6"/>
      <c r="I761" s="6"/>
      <c r="J761" s="6"/>
      <c r="K761" s="73"/>
      <c r="L761" s="16"/>
      <c r="M761" s="27" t="str">
        <f>IFERROR(VLOOKUP(Tableau1[[#This Row],[Local Libellé Normé]],TABLES!$A$2:$F$156,3,FALSE),"-")</f>
        <v>-</v>
      </c>
      <c r="N761" s="27" t="str">
        <f>IFERROR(VLOOKUP(Tableau1[[#This Row],[Local Libellé Normé]],TABLES!$A$2:$F$156,5,FALSE),"-")</f>
        <v>-</v>
      </c>
      <c r="O761" s="27" t="str">
        <f>IFERROR(VLOOKUP(Tableau1[[#This Row],[Local Libellé Normé]],TABLES!$A$2:$F$156,4,FALSE),"-")</f>
        <v>-</v>
      </c>
      <c r="P761" s="27" t="str">
        <f>IFERROR(VLOOKUP(Tableau1[[#This Row],[Local Libellé Normé]],TABLES!$A$2:$F$156,6,FALSE),"-")</f>
        <v>-</v>
      </c>
      <c r="Q761" s="27" t="str">
        <f>IFERROR(VLOOKUP(Tableau1[[#This Row],[Local Libellé Normé]],TABLES!$A$2:$F$156,2,FALSE),"-")</f>
        <v>-</v>
      </c>
      <c r="R761" s="27" t="str">
        <f>Tableau1[[#This Row],[CODE Activite]]&amp;"-"&amp;Tableau1[[#This Row],[CODE Sous Activite]]&amp;"-"&amp;Tableau1[[#This Row],[CODE Local]]</f>
        <v>-----</v>
      </c>
      <c r="S761"/>
      <c r="T761"/>
      <c r="U761"/>
      <c r="W761"/>
      <c r="X761"/>
    </row>
    <row r="762" spans="1:24">
      <c r="A762" s="71"/>
      <c r="B762" s="71"/>
      <c r="C762" s="71"/>
      <c r="D762" s="6"/>
      <c r="E762" s="6"/>
      <c r="F762" s="6"/>
      <c r="G762" s="6"/>
      <c r="H762" s="6"/>
      <c r="I762" s="6"/>
      <c r="J762" s="6"/>
      <c r="K762" s="73"/>
      <c r="L762" s="16"/>
      <c r="M762" s="27" t="str">
        <f>IFERROR(VLOOKUP(Tableau1[[#This Row],[Local Libellé Normé]],TABLES!$A$2:$F$156,3,FALSE),"-")</f>
        <v>-</v>
      </c>
      <c r="N762" s="27" t="str">
        <f>IFERROR(VLOOKUP(Tableau1[[#This Row],[Local Libellé Normé]],TABLES!$A$2:$F$156,5,FALSE),"-")</f>
        <v>-</v>
      </c>
      <c r="O762" s="27" t="str">
        <f>IFERROR(VLOOKUP(Tableau1[[#This Row],[Local Libellé Normé]],TABLES!$A$2:$F$156,4,FALSE),"-")</f>
        <v>-</v>
      </c>
      <c r="P762" s="27" t="str">
        <f>IFERROR(VLOOKUP(Tableau1[[#This Row],[Local Libellé Normé]],TABLES!$A$2:$F$156,6,FALSE),"-")</f>
        <v>-</v>
      </c>
      <c r="Q762" s="27" t="str">
        <f>IFERROR(VLOOKUP(Tableau1[[#This Row],[Local Libellé Normé]],TABLES!$A$2:$F$156,2,FALSE),"-")</f>
        <v>-</v>
      </c>
      <c r="R762" s="27" t="str">
        <f>Tableau1[[#This Row],[CODE Activite]]&amp;"-"&amp;Tableau1[[#This Row],[CODE Sous Activite]]&amp;"-"&amp;Tableau1[[#This Row],[CODE Local]]</f>
        <v>-----</v>
      </c>
      <c r="S762"/>
      <c r="T762"/>
      <c r="U762"/>
      <c r="W762"/>
      <c r="X762"/>
    </row>
    <row r="763" spans="1:24">
      <c r="A763" s="71"/>
      <c r="B763" s="71"/>
      <c r="C763" s="71"/>
      <c r="D763" s="6"/>
      <c r="E763" s="6"/>
      <c r="F763" s="6"/>
      <c r="G763" s="6"/>
      <c r="H763" s="6"/>
      <c r="I763" s="6"/>
      <c r="J763" s="6"/>
      <c r="K763" s="73"/>
      <c r="L763" s="16"/>
      <c r="M763" s="27" t="str">
        <f>IFERROR(VLOOKUP(Tableau1[[#This Row],[Local Libellé Normé]],TABLES!$A$2:$F$156,3,FALSE),"-")</f>
        <v>-</v>
      </c>
      <c r="N763" s="27" t="str">
        <f>IFERROR(VLOOKUP(Tableau1[[#This Row],[Local Libellé Normé]],TABLES!$A$2:$F$156,5,FALSE),"-")</f>
        <v>-</v>
      </c>
      <c r="O763" s="27" t="str">
        <f>IFERROR(VLOOKUP(Tableau1[[#This Row],[Local Libellé Normé]],TABLES!$A$2:$F$156,4,FALSE),"-")</f>
        <v>-</v>
      </c>
      <c r="P763" s="27" t="str">
        <f>IFERROR(VLOOKUP(Tableau1[[#This Row],[Local Libellé Normé]],TABLES!$A$2:$F$156,6,FALSE),"-")</f>
        <v>-</v>
      </c>
      <c r="Q763" s="27" t="str">
        <f>IFERROR(VLOOKUP(Tableau1[[#This Row],[Local Libellé Normé]],TABLES!$A$2:$F$156,2,FALSE),"-")</f>
        <v>-</v>
      </c>
      <c r="R763" s="27" t="str">
        <f>Tableau1[[#This Row],[CODE Activite]]&amp;"-"&amp;Tableau1[[#This Row],[CODE Sous Activite]]&amp;"-"&amp;Tableau1[[#This Row],[CODE Local]]</f>
        <v>-----</v>
      </c>
      <c r="S763"/>
      <c r="T763"/>
      <c r="U763"/>
      <c r="W763"/>
      <c r="X763"/>
    </row>
    <row r="764" spans="1:24">
      <c r="A764" s="71"/>
      <c r="B764" s="71"/>
      <c r="C764" s="71"/>
      <c r="D764" s="6"/>
      <c r="E764" s="6"/>
      <c r="F764" s="6"/>
      <c r="G764" s="6"/>
      <c r="H764" s="6"/>
      <c r="I764" s="6"/>
      <c r="J764" s="6"/>
      <c r="K764" s="73"/>
      <c r="L764" s="16"/>
      <c r="M764" s="27" t="str">
        <f>IFERROR(VLOOKUP(Tableau1[[#This Row],[Local Libellé Normé]],TABLES!$A$2:$F$156,3,FALSE),"-")</f>
        <v>-</v>
      </c>
      <c r="N764" s="27" t="str">
        <f>IFERROR(VLOOKUP(Tableau1[[#This Row],[Local Libellé Normé]],TABLES!$A$2:$F$156,5,FALSE),"-")</f>
        <v>-</v>
      </c>
      <c r="O764" s="27" t="str">
        <f>IFERROR(VLOOKUP(Tableau1[[#This Row],[Local Libellé Normé]],TABLES!$A$2:$F$156,4,FALSE),"-")</f>
        <v>-</v>
      </c>
      <c r="P764" s="27" t="str">
        <f>IFERROR(VLOOKUP(Tableau1[[#This Row],[Local Libellé Normé]],TABLES!$A$2:$F$156,6,FALSE),"-")</f>
        <v>-</v>
      </c>
      <c r="Q764" s="27" t="str">
        <f>IFERROR(VLOOKUP(Tableau1[[#This Row],[Local Libellé Normé]],TABLES!$A$2:$F$156,2,FALSE),"-")</f>
        <v>-</v>
      </c>
      <c r="R764" s="27" t="str">
        <f>Tableau1[[#This Row],[CODE Activite]]&amp;"-"&amp;Tableau1[[#This Row],[CODE Sous Activite]]&amp;"-"&amp;Tableau1[[#This Row],[CODE Local]]</f>
        <v>-----</v>
      </c>
      <c r="S764"/>
      <c r="T764"/>
      <c r="U764"/>
      <c r="W764"/>
      <c r="X764"/>
    </row>
    <row r="765" spans="1:24">
      <c r="A765" s="71"/>
      <c r="B765" s="71"/>
      <c r="C765" s="71"/>
      <c r="D765" s="6"/>
      <c r="E765" s="6"/>
      <c r="F765" s="6"/>
      <c r="G765" s="6"/>
      <c r="H765" s="6"/>
      <c r="I765" s="6"/>
      <c r="J765" s="6"/>
      <c r="K765" s="73"/>
      <c r="L765" s="16"/>
      <c r="M765" s="27" t="str">
        <f>IFERROR(VLOOKUP(Tableau1[[#This Row],[Local Libellé Normé]],TABLES!$A$2:$F$156,3,FALSE),"-")</f>
        <v>-</v>
      </c>
      <c r="N765" s="27" t="str">
        <f>IFERROR(VLOOKUP(Tableau1[[#This Row],[Local Libellé Normé]],TABLES!$A$2:$F$156,5,FALSE),"-")</f>
        <v>-</v>
      </c>
      <c r="O765" s="27" t="str">
        <f>IFERROR(VLOOKUP(Tableau1[[#This Row],[Local Libellé Normé]],TABLES!$A$2:$F$156,4,FALSE),"-")</f>
        <v>-</v>
      </c>
      <c r="P765" s="27" t="str">
        <f>IFERROR(VLOOKUP(Tableau1[[#This Row],[Local Libellé Normé]],TABLES!$A$2:$F$156,6,FALSE),"-")</f>
        <v>-</v>
      </c>
      <c r="Q765" s="27" t="str">
        <f>IFERROR(VLOOKUP(Tableau1[[#This Row],[Local Libellé Normé]],TABLES!$A$2:$F$156,2,FALSE),"-")</f>
        <v>-</v>
      </c>
      <c r="R765" s="27" t="str">
        <f>Tableau1[[#This Row],[CODE Activite]]&amp;"-"&amp;Tableau1[[#This Row],[CODE Sous Activite]]&amp;"-"&amp;Tableau1[[#This Row],[CODE Local]]</f>
        <v>-----</v>
      </c>
      <c r="S765"/>
      <c r="T765"/>
      <c r="U765"/>
      <c r="W765"/>
      <c r="X765"/>
    </row>
    <row r="766" spans="1:24">
      <c r="A766" s="71"/>
      <c r="B766" s="71"/>
      <c r="C766" s="71"/>
      <c r="D766" s="6"/>
      <c r="E766" s="6"/>
      <c r="F766" s="6"/>
      <c r="G766" s="6"/>
      <c r="H766" s="6"/>
      <c r="I766" s="6"/>
      <c r="J766" s="6"/>
      <c r="K766" s="73"/>
      <c r="L766" s="16"/>
      <c r="M766" s="27" t="str">
        <f>IFERROR(VLOOKUP(Tableau1[[#This Row],[Local Libellé Normé]],TABLES!$A$2:$F$156,3,FALSE),"-")</f>
        <v>-</v>
      </c>
      <c r="N766" s="27" t="str">
        <f>IFERROR(VLOOKUP(Tableau1[[#This Row],[Local Libellé Normé]],TABLES!$A$2:$F$156,5,FALSE),"-")</f>
        <v>-</v>
      </c>
      <c r="O766" s="27" t="str">
        <f>IFERROR(VLOOKUP(Tableau1[[#This Row],[Local Libellé Normé]],TABLES!$A$2:$F$156,4,FALSE),"-")</f>
        <v>-</v>
      </c>
      <c r="P766" s="27" t="str">
        <f>IFERROR(VLOOKUP(Tableau1[[#This Row],[Local Libellé Normé]],TABLES!$A$2:$F$156,6,FALSE),"-")</f>
        <v>-</v>
      </c>
      <c r="Q766" s="27" t="str">
        <f>IFERROR(VLOOKUP(Tableau1[[#This Row],[Local Libellé Normé]],TABLES!$A$2:$F$156,2,FALSE),"-")</f>
        <v>-</v>
      </c>
      <c r="R766" s="27" t="str">
        <f>Tableau1[[#This Row],[CODE Activite]]&amp;"-"&amp;Tableau1[[#This Row],[CODE Sous Activite]]&amp;"-"&amp;Tableau1[[#This Row],[CODE Local]]</f>
        <v>-----</v>
      </c>
      <c r="S766"/>
      <c r="T766"/>
      <c r="U766"/>
      <c r="W766"/>
      <c r="X766"/>
    </row>
    <row r="767" spans="1:24">
      <c r="A767" s="71"/>
      <c r="B767" s="71"/>
      <c r="C767" s="71"/>
      <c r="D767" s="6"/>
      <c r="E767" s="6"/>
      <c r="F767" s="6"/>
      <c r="G767" s="6"/>
      <c r="H767" s="6"/>
      <c r="I767" s="6"/>
      <c r="J767" s="6"/>
      <c r="K767" s="73"/>
      <c r="L767" s="16"/>
      <c r="M767" s="27" t="str">
        <f>IFERROR(VLOOKUP(Tableau1[[#This Row],[Local Libellé Normé]],TABLES!$A$2:$F$156,3,FALSE),"-")</f>
        <v>-</v>
      </c>
      <c r="N767" s="27" t="str">
        <f>IFERROR(VLOOKUP(Tableau1[[#This Row],[Local Libellé Normé]],TABLES!$A$2:$F$156,5,FALSE),"-")</f>
        <v>-</v>
      </c>
      <c r="O767" s="27" t="str">
        <f>IFERROR(VLOOKUP(Tableau1[[#This Row],[Local Libellé Normé]],TABLES!$A$2:$F$156,4,FALSE),"-")</f>
        <v>-</v>
      </c>
      <c r="P767" s="27" t="str">
        <f>IFERROR(VLOOKUP(Tableau1[[#This Row],[Local Libellé Normé]],TABLES!$A$2:$F$156,6,FALSE),"-")</f>
        <v>-</v>
      </c>
      <c r="Q767" s="27" t="str">
        <f>IFERROR(VLOOKUP(Tableau1[[#This Row],[Local Libellé Normé]],TABLES!$A$2:$F$156,2,FALSE),"-")</f>
        <v>-</v>
      </c>
      <c r="R767" s="27" t="str">
        <f>Tableau1[[#This Row],[CODE Activite]]&amp;"-"&amp;Tableau1[[#This Row],[CODE Sous Activite]]&amp;"-"&amp;Tableau1[[#This Row],[CODE Local]]</f>
        <v>-----</v>
      </c>
      <c r="S767"/>
      <c r="T767"/>
      <c r="U767"/>
      <c r="W767"/>
      <c r="X767"/>
    </row>
    <row r="768" spans="1:24">
      <c r="A768" s="71"/>
      <c r="B768" s="71"/>
      <c r="C768" s="71"/>
      <c r="D768" s="6"/>
      <c r="E768" s="6"/>
      <c r="F768" s="6"/>
      <c r="G768" s="6"/>
      <c r="H768" s="6"/>
      <c r="I768" s="6"/>
      <c r="J768" s="6"/>
      <c r="K768" s="73"/>
      <c r="L768" s="16"/>
      <c r="M768" s="27" t="str">
        <f>IFERROR(VLOOKUP(Tableau1[[#This Row],[Local Libellé Normé]],TABLES!$A$2:$F$156,3,FALSE),"-")</f>
        <v>-</v>
      </c>
      <c r="N768" s="27" t="str">
        <f>IFERROR(VLOOKUP(Tableau1[[#This Row],[Local Libellé Normé]],TABLES!$A$2:$F$156,5,FALSE),"-")</f>
        <v>-</v>
      </c>
      <c r="O768" s="27" t="str">
        <f>IFERROR(VLOOKUP(Tableau1[[#This Row],[Local Libellé Normé]],TABLES!$A$2:$F$156,4,FALSE),"-")</f>
        <v>-</v>
      </c>
      <c r="P768" s="27" t="str">
        <f>IFERROR(VLOOKUP(Tableau1[[#This Row],[Local Libellé Normé]],TABLES!$A$2:$F$156,6,FALSE),"-")</f>
        <v>-</v>
      </c>
      <c r="Q768" s="27" t="str">
        <f>IFERROR(VLOOKUP(Tableau1[[#This Row],[Local Libellé Normé]],TABLES!$A$2:$F$156,2,FALSE),"-")</f>
        <v>-</v>
      </c>
      <c r="R768" s="27" t="str">
        <f>Tableau1[[#This Row],[CODE Activite]]&amp;"-"&amp;Tableau1[[#This Row],[CODE Sous Activite]]&amp;"-"&amp;Tableau1[[#This Row],[CODE Local]]</f>
        <v>-----</v>
      </c>
      <c r="S768"/>
      <c r="T768"/>
      <c r="U768"/>
      <c r="W768"/>
      <c r="X768"/>
    </row>
    <row r="769" spans="1:24">
      <c r="A769" s="71"/>
      <c r="B769" s="71"/>
      <c r="C769" s="71"/>
      <c r="D769" s="6"/>
      <c r="E769" s="6"/>
      <c r="F769" s="6"/>
      <c r="G769" s="6"/>
      <c r="H769" s="6"/>
      <c r="I769" s="6"/>
      <c r="J769" s="6"/>
      <c r="K769" s="73"/>
      <c r="L769" s="16"/>
      <c r="M769" s="27" t="str">
        <f>IFERROR(VLOOKUP(Tableau1[[#This Row],[Local Libellé Normé]],TABLES!$A$2:$F$156,3,FALSE),"-")</f>
        <v>-</v>
      </c>
      <c r="N769" s="27" t="str">
        <f>IFERROR(VLOOKUP(Tableau1[[#This Row],[Local Libellé Normé]],TABLES!$A$2:$F$156,5,FALSE),"-")</f>
        <v>-</v>
      </c>
      <c r="O769" s="27" t="str">
        <f>IFERROR(VLOOKUP(Tableau1[[#This Row],[Local Libellé Normé]],TABLES!$A$2:$F$156,4,FALSE),"-")</f>
        <v>-</v>
      </c>
      <c r="P769" s="27" t="str">
        <f>IFERROR(VLOOKUP(Tableau1[[#This Row],[Local Libellé Normé]],TABLES!$A$2:$F$156,6,FALSE),"-")</f>
        <v>-</v>
      </c>
      <c r="Q769" s="27" t="str">
        <f>IFERROR(VLOOKUP(Tableau1[[#This Row],[Local Libellé Normé]],TABLES!$A$2:$F$156,2,FALSE),"-")</f>
        <v>-</v>
      </c>
      <c r="R769" s="27" t="str">
        <f>Tableau1[[#This Row],[CODE Activite]]&amp;"-"&amp;Tableau1[[#This Row],[CODE Sous Activite]]&amp;"-"&amp;Tableau1[[#This Row],[CODE Local]]</f>
        <v>-----</v>
      </c>
      <c r="S769"/>
      <c r="T769"/>
      <c r="U769"/>
      <c r="W769"/>
      <c r="X769"/>
    </row>
    <row r="770" spans="1:24">
      <c r="A770" s="71"/>
      <c r="B770" s="71"/>
      <c r="C770" s="71"/>
      <c r="D770" s="6"/>
      <c r="E770" s="6"/>
      <c r="F770" s="6"/>
      <c r="G770" s="6"/>
      <c r="H770" s="6"/>
      <c r="I770" s="6"/>
      <c r="J770" s="6"/>
      <c r="K770" s="73"/>
      <c r="L770" s="16"/>
      <c r="M770" s="27" t="str">
        <f>IFERROR(VLOOKUP(Tableau1[[#This Row],[Local Libellé Normé]],TABLES!$A$2:$F$156,3,FALSE),"-")</f>
        <v>-</v>
      </c>
      <c r="N770" s="27" t="str">
        <f>IFERROR(VLOOKUP(Tableau1[[#This Row],[Local Libellé Normé]],TABLES!$A$2:$F$156,5,FALSE),"-")</f>
        <v>-</v>
      </c>
      <c r="O770" s="27" t="str">
        <f>IFERROR(VLOOKUP(Tableau1[[#This Row],[Local Libellé Normé]],TABLES!$A$2:$F$156,4,FALSE),"-")</f>
        <v>-</v>
      </c>
      <c r="P770" s="27" t="str">
        <f>IFERROR(VLOOKUP(Tableau1[[#This Row],[Local Libellé Normé]],TABLES!$A$2:$F$156,6,FALSE),"-")</f>
        <v>-</v>
      </c>
      <c r="Q770" s="27" t="str">
        <f>IFERROR(VLOOKUP(Tableau1[[#This Row],[Local Libellé Normé]],TABLES!$A$2:$F$156,2,FALSE),"-")</f>
        <v>-</v>
      </c>
      <c r="R770" s="27" t="str">
        <f>Tableau1[[#This Row],[CODE Activite]]&amp;"-"&amp;Tableau1[[#This Row],[CODE Sous Activite]]&amp;"-"&amp;Tableau1[[#This Row],[CODE Local]]</f>
        <v>-----</v>
      </c>
      <c r="S770"/>
      <c r="T770"/>
      <c r="U770"/>
      <c r="W770"/>
      <c r="X770"/>
    </row>
    <row r="771" spans="1:24">
      <c r="A771" s="71"/>
      <c r="B771" s="71"/>
      <c r="C771" s="71"/>
      <c r="D771" s="6"/>
      <c r="E771" s="6"/>
      <c r="F771" s="6"/>
      <c r="G771" s="6"/>
      <c r="H771" s="6"/>
      <c r="I771" s="6"/>
      <c r="J771" s="6"/>
      <c r="K771" s="73"/>
      <c r="L771" s="16"/>
      <c r="M771" s="27" t="str">
        <f>IFERROR(VLOOKUP(Tableau1[[#This Row],[Local Libellé Normé]],TABLES!$A$2:$F$156,3,FALSE),"-")</f>
        <v>-</v>
      </c>
      <c r="N771" s="27" t="str">
        <f>IFERROR(VLOOKUP(Tableau1[[#This Row],[Local Libellé Normé]],TABLES!$A$2:$F$156,5,FALSE),"-")</f>
        <v>-</v>
      </c>
      <c r="O771" s="27" t="str">
        <f>IFERROR(VLOOKUP(Tableau1[[#This Row],[Local Libellé Normé]],TABLES!$A$2:$F$156,4,FALSE),"-")</f>
        <v>-</v>
      </c>
      <c r="P771" s="27" t="str">
        <f>IFERROR(VLOOKUP(Tableau1[[#This Row],[Local Libellé Normé]],TABLES!$A$2:$F$156,6,FALSE),"-")</f>
        <v>-</v>
      </c>
      <c r="Q771" s="27" t="str">
        <f>IFERROR(VLOOKUP(Tableau1[[#This Row],[Local Libellé Normé]],TABLES!$A$2:$F$156,2,FALSE),"-")</f>
        <v>-</v>
      </c>
      <c r="R771" s="27" t="str">
        <f>Tableau1[[#This Row],[CODE Activite]]&amp;"-"&amp;Tableau1[[#This Row],[CODE Sous Activite]]&amp;"-"&amp;Tableau1[[#This Row],[CODE Local]]</f>
        <v>-----</v>
      </c>
      <c r="S771"/>
      <c r="T771"/>
      <c r="U771"/>
      <c r="W771"/>
      <c r="X771"/>
    </row>
    <row r="772" spans="1:24">
      <c r="A772" s="71"/>
      <c r="B772" s="71"/>
      <c r="C772" s="71"/>
      <c r="D772" s="6"/>
      <c r="E772" s="6"/>
      <c r="F772" s="6"/>
      <c r="G772" s="6"/>
      <c r="H772" s="6"/>
      <c r="I772" s="6"/>
      <c r="J772" s="6"/>
      <c r="K772" s="73"/>
      <c r="L772" s="16"/>
      <c r="M772" s="27" t="str">
        <f>IFERROR(VLOOKUP(Tableau1[[#This Row],[Local Libellé Normé]],TABLES!$A$2:$F$156,3,FALSE),"-")</f>
        <v>-</v>
      </c>
      <c r="N772" s="27" t="str">
        <f>IFERROR(VLOOKUP(Tableau1[[#This Row],[Local Libellé Normé]],TABLES!$A$2:$F$156,5,FALSE),"-")</f>
        <v>-</v>
      </c>
      <c r="O772" s="27" t="str">
        <f>IFERROR(VLOOKUP(Tableau1[[#This Row],[Local Libellé Normé]],TABLES!$A$2:$F$156,4,FALSE),"-")</f>
        <v>-</v>
      </c>
      <c r="P772" s="27" t="str">
        <f>IFERROR(VLOOKUP(Tableau1[[#This Row],[Local Libellé Normé]],TABLES!$A$2:$F$156,6,FALSE),"-")</f>
        <v>-</v>
      </c>
      <c r="Q772" s="27" t="str">
        <f>IFERROR(VLOOKUP(Tableau1[[#This Row],[Local Libellé Normé]],TABLES!$A$2:$F$156,2,FALSE),"-")</f>
        <v>-</v>
      </c>
      <c r="R772" s="27" t="str">
        <f>Tableau1[[#This Row],[CODE Activite]]&amp;"-"&amp;Tableau1[[#This Row],[CODE Sous Activite]]&amp;"-"&amp;Tableau1[[#This Row],[CODE Local]]</f>
        <v>-----</v>
      </c>
      <c r="S772"/>
      <c r="T772"/>
      <c r="U772"/>
      <c r="W772"/>
      <c r="X772"/>
    </row>
    <row r="773" spans="1:24">
      <c r="A773" s="71"/>
      <c r="B773" s="71"/>
      <c r="C773" s="71"/>
      <c r="D773" s="6"/>
      <c r="E773" s="6"/>
      <c r="F773" s="6"/>
      <c r="G773" s="6"/>
      <c r="H773" s="6"/>
      <c r="I773" s="6"/>
      <c r="J773" s="6"/>
      <c r="K773" s="73"/>
      <c r="L773" s="16"/>
      <c r="M773" s="27" t="str">
        <f>IFERROR(VLOOKUP(Tableau1[[#This Row],[Local Libellé Normé]],TABLES!$A$2:$F$156,3,FALSE),"-")</f>
        <v>-</v>
      </c>
      <c r="N773" s="27" t="str">
        <f>IFERROR(VLOOKUP(Tableau1[[#This Row],[Local Libellé Normé]],TABLES!$A$2:$F$156,5,FALSE),"-")</f>
        <v>-</v>
      </c>
      <c r="O773" s="27" t="str">
        <f>IFERROR(VLOOKUP(Tableau1[[#This Row],[Local Libellé Normé]],TABLES!$A$2:$F$156,4,FALSE),"-")</f>
        <v>-</v>
      </c>
      <c r="P773" s="27" t="str">
        <f>IFERROR(VLOOKUP(Tableau1[[#This Row],[Local Libellé Normé]],TABLES!$A$2:$F$156,6,FALSE),"-")</f>
        <v>-</v>
      </c>
      <c r="Q773" s="27" t="str">
        <f>IFERROR(VLOOKUP(Tableau1[[#This Row],[Local Libellé Normé]],TABLES!$A$2:$F$156,2,FALSE),"-")</f>
        <v>-</v>
      </c>
      <c r="R773" s="27" t="str">
        <f>Tableau1[[#This Row],[CODE Activite]]&amp;"-"&amp;Tableau1[[#This Row],[CODE Sous Activite]]&amp;"-"&amp;Tableau1[[#This Row],[CODE Local]]</f>
        <v>-----</v>
      </c>
      <c r="S773"/>
      <c r="T773"/>
      <c r="U773"/>
      <c r="W773"/>
      <c r="X773"/>
    </row>
    <row r="774" spans="1:24">
      <c r="A774" s="71"/>
      <c r="B774" s="71"/>
      <c r="C774" s="71"/>
      <c r="D774" s="6"/>
      <c r="E774" s="6"/>
      <c r="F774" s="6"/>
      <c r="G774" s="6"/>
      <c r="H774" s="6"/>
      <c r="I774" s="6"/>
      <c r="J774" s="6"/>
      <c r="K774" s="73"/>
      <c r="L774" s="16"/>
      <c r="M774" s="27" t="str">
        <f>IFERROR(VLOOKUP(Tableau1[[#This Row],[Local Libellé Normé]],TABLES!$A$2:$F$156,3,FALSE),"-")</f>
        <v>-</v>
      </c>
      <c r="N774" s="27" t="str">
        <f>IFERROR(VLOOKUP(Tableau1[[#This Row],[Local Libellé Normé]],TABLES!$A$2:$F$156,5,FALSE),"-")</f>
        <v>-</v>
      </c>
      <c r="O774" s="27" t="str">
        <f>IFERROR(VLOOKUP(Tableau1[[#This Row],[Local Libellé Normé]],TABLES!$A$2:$F$156,4,FALSE),"-")</f>
        <v>-</v>
      </c>
      <c r="P774" s="27" t="str">
        <f>IFERROR(VLOOKUP(Tableau1[[#This Row],[Local Libellé Normé]],TABLES!$A$2:$F$156,6,FALSE),"-")</f>
        <v>-</v>
      </c>
      <c r="Q774" s="27" t="str">
        <f>IFERROR(VLOOKUP(Tableau1[[#This Row],[Local Libellé Normé]],TABLES!$A$2:$F$156,2,FALSE),"-")</f>
        <v>-</v>
      </c>
      <c r="R774" s="27" t="str">
        <f>Tableau1[[#This Row],[CODE Activite]]&amp;"-"&amp;Tableau1[[#This Row],[CODE Sous Activite]]&amp;"-"&amp;Tableau1[[#This Row],[CODE Local]]</f>
        <v>-----</v>
      </c>
      <c r="S774"/>
      <c r="T774"/>
      <c r="U774"/>
      <c r="W774"/>
      <c r="X774"/>
    </row>
    <row r="775" spans="1:24">
      <c r="A775" s="71"/>
      <c r="B775" s="71"/>
      <c r="C775" s="71"/>
      <c r="D775" s="6"/>
      <c r="E775" s="6"/>
      <c r="F775" s="6"/>
      <c r="G775" s="6"/>
      <c r="H775" s="6"/>
      <c r="I775" s="6"/>
      <c r="J775" s="6"/>
      <c r="K775" s="73"/>
      <c r="L775" s="16"/>
      <c r="M775" s="27" t="str">
        <f>IFERROR(VLOOKUP(Tableau1[[#This Row],[Local Libellé Normé]],TABLES!$A$2:$F$156,3,FALSE),"-")</f>
        <v>-</v>
      </c>
      <c r="N775" s="27" t="str">
        <f>IFERROR(VLOOKUP(Tableau1[[#This Row],[Local Libellé Normé]],TABLES!$A$2:$F$156,5,FALSE),"-")</f>
        <v>-</v>
      </c>
      <c r="O775" s="27" t="str">
        <f>IFERROR(VLOOKUP(Tableau1[[#This Row],[Local Libellé Normé]],TABLES!$A$2:$F$156,4,FALSE),"-")</f>
        <v>-</v>
      </c>
      <c r="P775" s="27" t="str">
        <f>IFERROR(VLOOKUP(Tableau1[[#This Row],[Local Libellé Normé]],TABLES!$A$2:$F$156,6,FALSE),"-")</f>
        <v>-</v>
      </c>
      <c r="Q775" s="27" t="str">
        <f>IFERROR(VLOOKUP(Tableau1[[#This Row],[Local Libellé Normé]],TABLES!$A$2:$F$156,2,FALSE),"-")</f>
        <v>-</v>
      </c>
      <c r="R775" s="27" t="str">
        <f>Tableau1[[#This Row],[CODE Activite]]&amp;"-"&amp;Tableau1[[#This Row],[CODE Sous Activite]]&amp;"-"&amp;Tableau1[[#This Row],[CODE Local]]</f>
        <v>-----</v>
      </c>
      <c r="S775"/>
      <c r="T775"/>
      <c r="U775"/>
      <c r="W775"/>
      <c r="X775"/>
    </row>
    <row r="776" spans="1:24">
      <c r="A776" s="71"/>
      <c r="B776" s="71"/>
      <c r="C776" s="71"/>
      <c r="D776" s="6"/>
      <c r="E776" s="6"/>
      <c r="F776" s="6"/>
      <c r="G776" s="6"/>
      <c r="H776" s="6"/>
      <c r="I776" s="6"/>
      <c r="J776" s="6"/>
      <c r="K776" s="73"/>
      <c r="L776" s="16"/>
      <c r="M776" s="27" t="str">
        <f>IFERROR(VLOOKUP(Tableau1[[#This Row],[Local Libellé Normé]],TABLES!$A$2:$F$156,3,FALSE),"-")</f>
        <v>-</v>
      </c>
      <c r="N776" s="27" t="str">
        <f>IFERROR(VLOOKUP(Tableau1[[#This Row],[Local Libellé Normé]],TABLES!$A$2:$F$156,5,FALSE),"-")</f>
        <v>-</v>
      </c>
      <c r="O776" s="27" t="str">
        <f>IFERROR(VLOOKUP(Tableau1[[#This Row],[Local Libellé Normé]],TABLES!$A$2:$F$156,4,FALSE),"-")</f>
        <v>-</v>
      </c>
      <c r="P776" s="27" t="str">
        <f>IFERROR(VLOOKUP(Tableau1[[#This Row],[Local Libellé Normé]],TABLES!$A$2:$F$156,6,FALSE),"-")</f>
        <v>-</v>
      </c>
      <c r="Q776" s="27" t="str">
        <f>IFERROR(VLOOKUP(Tableau1[[#This Row],[Local Libellé Normé]],TABLES!$A$2:$F$156,2,FALSE),"-")</f>
        <v>-</v>
      </c>
      <c r="R776" s="27" t="str">
        <f>Tableau1[[#This Row],[CODE Activite]]&amp;"-"&amp;Tableau1[[#This Row],[CODE Sous Activite]]&amp;"-"&amp;Tableau1[[#This Row],[CODE Local]]</f>
        <v>-----</v>
      </c>
      <c r="S776"/>
      <c r="T776"/>
      <c r="U776"/>
      <c r="W776"/>
      <c r="X776"/>
    </row>
    <row r="777" spans="1:24">
      <c r="A777" s="71"/>
      <c r="B777" s="71"/>
      <c r="C777" s="71"/>
      <c r="D777" s="6"/>
      <c r="E777" s="6"/>
      <c r="F777" s="6"/>
      <c r="G777" s="6"/>
      <c r="H777" s="6"/>
      <c r="I777" s="6"/>
      <c r="J777" s="6"/>
      <c r="K777" s="73"/>
      <c r="L777" s="16"/>
      <c r="M777" s="27" t="str">
        <f>IFERROR(VLOOKUP(Tableau1[[#This Row],[Local Libellé Normé]],TABLES!$A$2:$F$156,3,FALSE),"-")</f>
        <v>-</v>
      </c>
      <c r="N777" s="27" t="str">
        <f>IFERROR(VLOOKUP(Tableau1[[#This Row],[Local Libellé Normé]],TABLES!$A$2:$F$156,5,FALSE),"-")</f>
        <v>-</v>
      </c>
      <c r="O777" s="27" t="str">
        <f>IFERROR(VLOOKUP(Tableau1[[#This Row],[Local Libellé Normé]],TABLES!$A$2:$F$156,4,FALSE),"-")</f>
        <v>-</v>
      </c>
      <c r="P777" s="27" t="str">
        <f>IFERROR(VLOOKUP(Tableau1[[#This Row],[Local Libellé Normé]],TABLES!$A$2:$F$156,6,FALSE),"-")</f>
        <v>-</v>
      </c>
      <c r="Q777" s="27" t="str">
        <f>IFERROR(VLOOKUP(Tableau1[[#This Row],[Local Libellé Normé]],TABLES!$A$2:$F$156,2,FALSE),"-")</f>
        <v>-</v>
      </c>
      <c r="R777" s="27" t="str">
        <f>Tableau1[[#This Row],[CODE Activite]]&amp;"-"&amp;Tableau1[[#This Row],[CODE Sous Activite]]&amp;"-"&amp;Tableau1[[#This Row],[CODE Local]]</f>
        <v>-----</v>
      </c>
      <c r="S777"/>
      <c r="T777"/>
      <c r="U777"/>
      <c r="W777"/>
      <c r="X777"/>
    </row>
    <row r="778" spans="1:24">
      <c r="A778" s="71"/>
      <c r="B778" s="71"/>
      <c r="C778" s="71"/>
      <c r="D778" s="6"/>
      <c r="E778" s="6"/>
      <c r="F778" s="6"/>
      <c r="G778" s="6"/>
      <c r="H778" s="6"/>
      <c r="I778" s="6"/>
      <c r="J778" s="6"/>
      <c r="K778" s="73"/>
      <c r="L778" s="16"/>
      <c r="M778" s="27" t="str">
        <f>IFERROR(VLOOKUP(Tableau1[[#This Row],[Local Libellé Normé]],TABLES!$A$2:$F$156,3,FALSE),"-")</f>
        <v>-</v>
      </c>
      <c r="N778" s="27" t="str">
        <f>IFERROR(VLOOKUP(Tableau1[[#This Row],[Local Libellé Normé]],TABLES!$A$2:$F$156,5,FALSE),"-")</f>
        <v>-</v>
      </c>
      <c r="O778" s="27" t="str">
        <f>IFERROR(VLOOKUP(Tableau1[[#This Row],[Local Libellé Normé]],TABLES!$A$2:$F$156,4,FALSE),"-")</f>
        <v>-</v>
      </c>
      <c r="P778" s="27" t="str">
        <f>IFERROR(VLOOKUP(Tableau1[[#This Row],[Local Libellé Normé]],TABLES!$A$2:$F$156,6,FALSE),"-")</f>
        <v>-</v>
      </c>
      <c r="Q778" s="27" t="str">
        <f>IFERROR(VLOOKUP(Tableau1[[#This Row],[Local Libellé Normé]],TABLES!$A$2:$F$156,2,FALSE),"-")</f>
        <v>-</v>
      </c>
      <c r="R778" s="27" t="str">
        <f>Tableau1[[#This Row],[CODE Activite]]&amp;"-"&amp;Tableau1[[#This Row],[CODE Sous Activite]]&amp;"-"&amp;Tableau1[[#This Row],[CODE Local]]</f>
        <v>-----</v>
      </c>
      <c r="S778"/>
      <c r="T778"/>
      <c r="U778"/>
      <c r="W778"/>
      <c r="X778"/>
    </row>
    <row r="779" spans="1:24">
      <c r="A779" s="71"/>
      <c r="B779" s="71"/>
      <c r="C779" s="71"/>
      <c r="D779" s="6"/>
      <c r="E779" s="6"/>
      <c r="F779" s="6"/>
      <c r="G779" s="6"/>
      <c r="H779" s="6"/>
      <c r="I779" s="6"/>
      <c r="J779" s="6"/>
      <c r="K779" s="73"/>
      <c r="L779" s="16"/>
      <c r="M779" s="27" t="str">
        <f>IFERROR(VLOOKUP(Tableau1[[#This Row],[Local Libellé Normé]],TABLES!$A$2:$F$156,3,FALSE),"-")</f>
        <v>-</v>
      </c>
      <c r="N779" s="27" t="str">
        <f>IFERROR(VLOOKUP(Tableau1[[#This Row],[Local Libellé Normé]],TABLES!$A$2:$F$156,5,FALSE),"-")</f>
        <v>-</v>
      </c>
      <c r="O779" s="27" t="str">
        <f>IFERROR(VLOOKUP(Tableau1[[#This Row],[Local Libellé Normé]],TABLES!$A$2:$F$156,4,FALSE),"-")</f>
        <v>-</v>
      </c>
      <c r="P779" s="27" t="str">
        <f>IFERROR(VLOOKUP(Tableau1[[#This Row],[Local Libellé Normé]],TABLES!$A$2:$F$156,6,FALSE),"-")</f>
        <v>-</v>
      </c>
      <c r="Q779" s="27" t="str">
        <f>IFERROR(VLOOKUP(Tableau1[[#This Row],[Local Libellé Normé]],TABLES!$A$2:$F$156,2,FALSE),"-")</f>
        <v>-</v>
      </c>
      <c r="R779" s="27" t="str">
        <f>Tableau1[[#This Row],[CODE Activite]]&amp;"-"&amp;Tableau1[[#This Row],[CODE Sous Activite]]&amp;"-"&amp;Tableau1[[#This Row],[CODE Local]]</f>
        <v>-----</v>
      </c>
      <c r="S779"/>
      <c r="T779"/>
      <c r="U779"/>
      <c r="W779"/>
      <c r="X779"/>
    </row>
    <row r="780" spans="1:24">
      <c r="A780" s="71"/>
      <c r="B780" s="71"/>
      <c r="C780" s="71"/>
      <c r="D780" s="6"/>
      <c r="E780" s="6"/>
      <c r="F780" s="6"/>
      <c r="G780" s="6"/>
      <c r="H780" s="6"/>
      <c r="I780" s="6"/>
      <c r="J780" s="6"/>
      <c r="K780" s="73"/>
      <c r="L780" s="16"/>
      <c r="M780" s="27" t="str">
        <f>IFERROR(VLOOKUP(Tableau1[[#This Row],[Local Libellé Normé]],TABLES!$A$2:$F$156,3,FALSE),"-")</f>
        <v>-</v>
      </c>
      <c r="N780" s="27" t="str">
        <f>IFERROR(VLOOKUP(Tableau1[[#This Row],[Local Libellé Normé]],TABLES!$A$2:$F$156,5,FALSE),"-")</f>
        <v>-</v>
      </c>
      <c r="O780" s="27" t="str">
        <f>IFERROR(VLOOKUP(Tableau1[[#This Row],[Local Libellé Normé]],TABLES!$A$2:$F$156,4,FALSE),"-")</f>
        <v>-</v>
      </c>
      <c r="P780" s="27" t="str">
        <f>IFERROR(VLOOKUP(Tableau1[[#This Row],[Local Libellé Normé]],TABLES!$A$2:$F$156,6,FALSE),"-")</f>
        <v>-</v>
      </c>
      <c r="Q780" s="27" t="str">
        <f>IFERROR(VLOOKUP(Tableau1[[#This Row],[Local Libellé Normé]],TABLES!$A$2:$F$156,2,FALSE),"-")</f>
        <v>-</v>
      </c>
      <c r="R780" s="27" t="str">
        <f>Tableau1[[#This Row],[CODE Activite]]&amp;"-"&amp;Tableau1[[#This Row],[CODE Sous Activite]]&amp;"-"&amp;Tableau1[[#This Row],[CODE Local]]</f>
        <v>-----</v>
      </c>
      <c r="S780"/>
      <c r="T780"/>
      <c r="U780"/>
      <c r="W780"/>
      <c r="X780"/>
    </row>
    <row r="781" spans="1:24">
      <c r="A781" s="71"/>
      <c r="B781" s="71"/>
      <c r="C781" s="71"/>
      <c r="D781" s="6"/>
      <c r="E781" s="6"/>
      <c r="F781" s="6"/>
      <c r="G781" s="6"/>
      <c r="H781" s="6"/>
      <c r="I781" s="6"/>
      <c r="J781" s="6"/>
      <c r="K781" s="73"/>
      <c r="L781" s="16"/>
      <c r="M781" s="27" t="str">
        <f>IFERROR(VLOOKUP(Tableau1[[#This Row],[Local Libellé Normé]],TABLES!$A$2:$F$156,3,FALSE),"-")</f>
        <v>-</v>
      </c>
      <c r="N781" s="27" t="str">
        <f>IFERROR(VLOOKUP(Tableau1[[#This Row],[Local Libellé Normé]],TABLES!$A$2:$F$156,5,FALSE),"-")</f>
        <v>-</v>
      </c>
      <c r="O781" s="27" t="str">
        <f>IFERROR(VLOOKUP(Tableau1[[#This Row],[Local Libellé Normé]],TABLES!$A$2:$F$156,4,FALSE),"-")</f>
        <v>-</v>
      </c>
      <c r="P781" s="27" t="str">
        <f>IFERROR(VLOOKUP(Tableau1[[#This Row],[Local Libellé Normé]],TABLES!$A$2:$F$156,6,FALSE),"-")</f>
        <v>-</v>
      </c>
      <c r="Q781" s="27" t="str">
        <f>IFERROR(VLOOKUP(Tableau1[[#This Row],[Local Libellé Normé]],TABLES!$A$2:$F$156,2,FALSE),"-")</f>
        <v>-</v>
      </c>
      <c r="R781" s="27" t="str">
        <f>Tableau1[[#This Row],[CODE Activite]]&amp;"-"&amp;Tableau1[[#This Row],[CODE Sous Activite]]&amp;"-"&amp;Tableau1[[#This Row],[CODE Local]]</f>
        <v>-----</v>
      </c>
      <c r="S781"/>
      <c r="T781"/>
      <c r="U781"/>
      <c r="W781"/>
      <c r="X781"/>
    </row>
    <row r="782" spans="1:24">
      <c r="A782" s="71"/>
      <c r="B782" s="71"/>
      <c r="C782" s="71"/>
      <c r="D782" s="6"/>
      <c r="E782" s="6"/>
      <c r="F782" s="6"/>
      <c r="G782" s="6"/>
      <c r="H782" s="6"/>
      <c r="I782" s="6"/>
      <c r="J782" s="6"/>
      <c r="K782" s="73"/>
      <c r="L782" s="16"/>
      <c r="M782" s="27" t="str">
        <f>IFERROR(VLOOKUP(Tableau1[[#This Row],[Local Libellé Normé]],TABLES!$A$2:$F$156,3,FALSE),"-")</f>
        <v>-</v>
      </c>
      <c r="N782" s="27" t="str">
        <f>IFERROR(VLOOKUP(Tableau1[[#This Row],[Local Libellé Normé]],TABLES!$A$2:$F$156,5,FALSE),"-")</f>
        <v>-</v>
      </c>
      <c r="O782" s="27" t="str">
        <f>IFERROR(VLOOKUP(Tableau1[[#This Row],[Local Libellé Normé]],TABLES!$A$2:$F$156,4,FALSE),"-")</f>
        <v>-</v>
      </c>
      <c r="P782" s="27" t="str">
        <f>IFERROR(VLOOKUP(Tableau1[[#This Row],[Local Libellé Normé]],TABLES!$A$2:$F$156,6,FALSE),"-")</f>
        <v>-</v>
      </c>
      <c r="Q782" s="27" t="str">
        <f>IFERROR(VLOOKUP(Tableau1[[#This Row],[Local Libellé Normé]],TABLES!$A$2:$F$156,2,FALSE),"-")</f>
        <v>-</v>
      </c>
      <c r="R782" s="27" t="str">
        <f>Tableau1[[#This Row],[CODE Activite]]&amp;"-"&amp;Tableau1[[#This Row],[CODE Sous Activite]]&amp;"-"&amp;Tableau1[[#This Row],[CODE Local]]</f>
        <v>-----</v>
      </c>
      <c r="S782"/>
      <c r="T782"/>
      <c r="U782"/>
      <c r="W782"/>
      <c r="X782"/>
    </row>
    <row r="783" spans="1:24">
      <c r="A783" s="71"/>
      <c r="B783" s="71"/>
      <c r="C783" s="71"/>
      <c r="D783" s="6"/>
      <c r="E783" s="6"/>
      <c r="F783" s="6"/>
      <c r="G783" s="6"/>
      <c r="H783" s="6"/>
      <c r="I783" s="6"/>
      <c r="J783" s="6"/>
      <c r="K783" s="73"/>
      <c r="L783" s="16"/>
      <c r="M783" s="27" t="str">
        <f>IFERROR(VLOOKUP(Tableau1[[#This Row],[Local Libellé Normé]],TABLES!$A$2:$F$156,3,FALSE),"-")</f>
        <v>-</v>
      </c>
      <c r="N783" s="27" t="str">
        <f>IFERROR(VLOOKUP(Tableau1[[#This Row],[Local Libellé Normé]],TABLES!$A$2:$F$156,5,FALSE),"-")</f>
        <v>-</v>
      </c>
      <c r="O783" s="27" t="str">
        <f>IFERROR(VLOOKUP(Tableau1[[#This Row],[Local Libellé Normé]],TABLES!$A$2:$F$156,4,FALSE),"-")</f>
        <v>-</v>
      </c>
      <c r="P783" s="27" t="str">
        <f>IFERROR(VLOOKUP(Tableau1[[#This Row],[Local Libellé Normé]],TABLES!$A$2:$F$156,6,FALSE),"-")</f>
        <v>-</v>
      </c>
      <c r="Q783" s="27" t="str">
        <f>IFERROR(VLOOKUP(Tableau1[[#This Row],[Local Libellé Normé]],TABLES!$A$2:$F$156,2,FALSE),"-")</f>
        <v>-</v>
      </c>
      <c r="R783" s="27" t="str">
        <f>Tableau1[[#This Row],[CODE Activite]]&amp;"-"&amp;Tableau1[[#This Row],[CODE Sous Activite]]&amp;"-"&amp;Tableau1[[#This Row],[CODE Local]]</f>
        <v>-----</v>
      </c>
      <c r="S783"/>
      <c r="T783"/>
      <c r="U783"/>
      <c r="W783"/>
      <c r="X783"/>
    </row>
    <row r="784" spans="1:24">
      <c r="A784" s="71"/>
      <c r="B784" s="71"/>
      <c r="C784" s="71"/>
      <c r="D784" s="6"/>
      <c r="E784" s="6"/>
      <c r="F784" s="6"/>
      <c r="G784" s="6"/>
      <c r="H784" s="6"/>
      <c r="I784" s="6"/>
      <c r="J784" s="6"/>
      <c r="K784" s="73"/>
      <c r="L784" s="16"/>
      <c r="M784" s="27" t="str">
        <f>IFERROR(VLOOKUP(Tableau1[[#This Row],[Local Libellé Normé]],TABLES!$A$2:$F$156,3,FALSE),"-")</f>
        <v>-</v>
      </c>
      <c r="N784" s="27" t="str">
        <f>IFERROR(VLOOKUP(Tableau1[[#This Row],[Local Libellé Normé]],TABLES!$A$2:$F$156,5,FALSE),"-")</f>
        <v>-</v>
      </c>
      <c r="O784" s="27" t="str">
        <f>IFERROR(VLOOKUP(Tableau1[[#This Row],[Local Libellé Normé]],TABLES!$A$2:$F$156,4,FALSE),"-")</f>
        <v>-</v>
      </c>
      <c r="P784" s="27" t="str">
        <f>IFERROR(VLOOKUP(Tableau1[[#This Row],[Local Libellé Normé]],TABLES!$A$2:$F$156,6,FALSE),"-")</f>
        <v>-</v>
      </c>
      <c r="Q784" s="27" t="str">
        <f>IFERROR(VLOOKUP(Tableau1[[#This Row],[Local Libellé Normé]],TABLES!$A$2:$F$156,2,FALSE),"-")</f>
        <v>-</v>
      </c>
      <c r="R784" s="27" t="str">
        <f>Tableau1[[#This Row],[CODE Activite]]&amp;"-"&amp;Tableau1[[#This Row],[CODE Sous Activite]]&amp;"-"&amp;Tableau1[[#This Row],[CODE Local]]</f>
        <v>-----</v>
      </c>
      <c r="S784"/>
      <c r="T784"/>
      <c r="U784"/>
      <c r="W784"/>
      <c r="X784"/>
    </row>
    <row r="785" spans="1:24">
      <c r="A785" s="71"/>
      <c r="B785" s="71"/>
      <c r="C785" s="71"/>
      <c r="D785" s="6"/>
      <c r="E785" s="6"/>
      <c r="F785" s="6"/>
      <c r="G785" s="6"/>
      <c r="H785" s="6"/>
      <c r="I785" s="6"/>
      <c r="J785" s="6"/>
      <c r="K785" s="73"/>
      <c r="L785" s="16"/>
      <c r="M785" s="27" t="str">
        <f>IFERROR(VLOOKUP(Tableau1[[#This Row],[Local Libellé Normé]],TABLES!$A$2:$F$156,3,FALSE),"-")</f>
        <v>-</v>
      </c>
      <c r="N785" s="27" t="str">
        <f>IFERROR(VLOOKUP(Tableau1[[#This Row],[Local Libellé Normé]],TABLES!$A$2:$F$156,5,FALSE),"-")</f>
        <v>-</v>
      </c>
      <c r="O785" s="27" t="str">
        <f>IFERROR(VLOOKUP(Tableau1[[#This Row],[Local Libellé Normé]],TABLES!$A$2:$F$156,4,FALSE),"-")</f>
        <v>-</v>
      </c>
      <c r="P785" s="27" t="str">
        <f>IFERROR(VLOOKUP(Tableau1[[#This Row],[Local Libellé Normé]],TABLES!$A$2:$F$156,6,FALSE),"-")</f>
        <v>-</v>
      </c>
      <c r="Q785" s="27" t="str">
        <f>IFERROR(VLOOKUP(Tableau1[[#This Row],[Local Libellé Normé]],TABLES!$A$2:$F$156,2,FALSE),"-")</f>
        <v>-</v>
      </c>
      <c r="R785" s="27" t="str">
        <f>Tableau1[[#This Row],[CODE Activite]]&amp;"-"&amp;Tableau1[[#This Row],[CODE Sous Activite]]&amp;"-"&amp;Tableau1[[#This Row],[CODE Local]]</f>
        <v>-----</v>
      </c>
      <c r="S785"/>
      <c r="T785"/>
      <c r="U785"/>
      <c r="W785"/>
      <c r="X785"/>
    </row>
    <row r="786" spans="1:24">
      <c r="A786" s="71"/>
      <c r="B786" s="71"/>
      <c r="C786" s="71"/>
      <c r="D786" s="6"/>
      <c r="E786" s="6"/>
      <c r="F786" s="6"/>
      <c r="G786" s="6"/>
      <c r="H786" s="6"/>
      <c r="I786" s="6"/>
      <c r="J786" s="6"/>
      <c r="K786" s="73"/>
      <c r="L786" s="16"/>
      <c r="M786" s="27" t="str">
        <f>IFERROR(VLOOKUP(Tableau1[[#This Row],[Local Libellé Normé]],TABLES!$A$2:$F$156,3,FALSE),"-")</f>
        <v>-</v>
      </c>
      <c r="N786" s="27" t="str">
        <f>IFERROR(VLOOKUP(Tableau1[[#This Row],[Local Libellé Normé]],TABLES!$A$2:$F$156,5,FALSE),"-")</f>
        <v>-</v>
      </c>
      <c r="O786" s="27" t="str">
        <f>IFERROR(VLOOKUP(Tableau1[[#This Row],[Local Libellé Normé]],TABLES!$A$2:$F$156,4,FALSE),"-")</f>
        <v>-</v>
      </c>
      <c r="P786" s="27" t="str">
        <f>IFERROR(VLOOKUP(Tableau1[[#This Row],[Local Libellé Normé]],TABLES!$A$2:$F$156,6,FALSE),"-")</f>
        <v>-</v>
      </c>
      <c r="Q786" s="27" t="str">
        <f>IFERROR(VLOOKUP(Tableau1[[#This Row],[Local Libellé Normé]],TABLES!$A$2:$F$156,2,FALSE),"-")</f>
        <v>-</v>
      </c>
      <c r="R786" s="27" t="str">
        <f>Tableau1[[#This Row],[CODE Activite]]&amp;"-"&amp;Tableau1[[#This Row],[CODE Sous Activite]]&amp;"-"&amp;Tableau1[[#This Row],[CODE Local]]</f>
        <v>-----</v>
      </c>
      <c r="S786"/>
      <c r="T786"/>
      <c r="U786"/>
      <c r="W786"/>
      <c r="X786"/>
    </row>
    <row r="787" spans="1:24">
      <c r="A787" s="71"/>
      <c r="B787" s="71"/>
      <c r="C787" s="71"/>
      <c r="D787" s="6"/>
      <c r="E787" s="6"/>
      <c r="F787" s="6"/>
      <c r="G787" s="6"/>
      <c r="H787" s="6"/>
      <c r="I787" s="6"/>
      <c r="J787" s="6"/>
      <c r="K787" s="73"/>
      <c r="L787" s="16"/>
      <c r="M787" s="27" t="str">
        <f>IFERROR(VLOOKUP(Tableau1[[#This Row],[Local Libellé Normé]],TABLES!$A$2:$F$156,3,FALSE),"-")</f>
        <v>-</v>
      </c>
      <c r="N787" s="27" t="str">
        <f>IFERROR(VLOOKUP(Tableau1[[#This Row],[Local Libellé Normé]],TABLES!$A$2:$F$156,5,FALSE),"-")</f>
        <v>-</v>
      </c>
      <c r="O787" s="27" t="str">
        <f>IFERROR(VLOOKUP(Tableau1[[#This Row],[Local Libellé Normé]],TABLES!$A$2:$F$156,4,FALSE),"-")</f>
        <v>-</v>
      </c>
      <c r="P787" s="27" t="str">
        <f>IFERROR(VLOOKUP(Tableau1[[#This Row],[Local Libellé Normé]],TABLES!$A$2:$F$156,6,FALSE),"-")</f>
        <v>-</v>
      </c>
      <c r="Q787" s="27" t="str">
        <f>IFERROR(VLOOKUP(Tableau1[[#This Row],[Local Libellé Normé]],TABLES!$A$2:$F$156,2,FALSE),"-")</f>
        <v>-</v>
      </c>
      <c r="R787" s="27" t="str">
        <f>Tableau1[[#This Row],[CODE Activite]]&amp;"-"&amp;Tableau1[[#This Row],[CODE Sous Activite]]&amp;"-"&amp;Tableau1[[#This Row],[CODE Local]]</f>
        <v>-----</v>
      </c>
      <c r="S787"/>
      <c r="T787"/>
      <c r="U787"/>
      <c r="W787"/>
      <c r="X787"/>
    </row>
    <row r="788" spans="1:24">
      <c r="A788" s="71"/>
      <c r="B788" s="71"/>
      <c r="C788" s="71"/>
      <c r="D788" s="6"/>
      <c r="E788" s="6"/>
      <c r="F788" s="6"/>
      <c r="G788" s="6"/>
      <c r="H788" s="6"/>
      <c r="I788" s="6"/>
      <c r="J788" s="6"/>
      <c r="K788" s="73"/>
      <c r="L788" s="16"/>
      <c r="M788" s="27" t="str">
        <f>IFERROR(VLOOKUP(Tableau1[[#This Row],[Local Libellé Normé]],TABLES!$A$2:$F$156,3,FALSE),"-")</f>
        <v>-</v>
      </c>
      <c r="N788" s="27" t="str">
        <f>IFERROR(VLOOKUP(Tableau1[[#This Row],[Local Libellé Normé]],TABLES!$A$2:$F$156,5,FALSE),"-")</f>
        <v>-</v>
      </c>
      <c r="O788" s="27" t="str">
        <f>IFERROR(VLOOKUP(Tableau1[[#This Row],[Local Libellé Normé]],TABLES!$A$2:$F$156,4,FALSE),"-")</f>
        <v>-</v>
      </c>
      <c r="P788" s="27" t="str">
        <f>IFERROR(VLOOKUP(Tableau1[[#This Row],[Local Libellé Normé]],TABLES!$A$2:$F$156,6,FALSE),"-")</f>
        <v>-</v>
      </c>
      <c r="Q788" s="27" t="str">
        <f>IFERROR(VLOOKUP(Tableau1[[#This Row],[Local Libellé Normé]],TABLES!$A$2:$F$156,2,FALSE),"-")</f>
        <v>-</v>
      </c>
      <c r="R788" s="27" t="str">
        <f>Tableau1[[#This Row],[CODE Activite]]&amp;"-"&amp;Tableau1[[#This Row],[CODE Sous Activite]]&amp;"-"&amp;Tableau1[[#This Row],[CODE Local]]</f>
        <v>-----</v>
      </c>
      <c r="S788"/>
      <c r="T788"/>
      <c r="U788"/>
      <c r="W788"/>
      <c r="X788"/>
    </row>
    <row r="789" spans="1:24">
      <c r="A789" s="71"/>
      <c r="B789" s="71"/>
      <c r="C789" s="71"/>
      <c r="D789" s="6"/>
      <c r="E789" s="6"/>
      <c r="F789" s="6"/>
      <c r="G789" s="6"/>
      <c r="H789" s="6"/>
      <c r="I789" s="6"/>
      <c r="J789" s="6"/>
      <c r="K789" s="73"/>
      <c r="L789" s="16"/>
      <c r="M789" s="27" t="str">
        <f>IFERROR(VLOOKUP(Tableau1[[#This Row],[Local Libellé Normé]],TABLES!$A$2:$F$156,3,FALSE),"-")</f>
        <v>-</v>
      </c>
      <c r="N789" s="27" t="str">
        <f>IFERROR(VLOOKUP(Tableau1[[#This Row],[Local Libellé Normé]],TABLES!$A$2:$F$156,5,FALSE),"-")</f>
        <v>-</v>
      </c>
      <c r="O789" s="27" t="str">
        <f>IFERROR(VLOOKUP(Tableau1[[#This Row],[Local Libellé Normé]],TABLES!$A$2:$F$156,4,FALSE),"-")</f>
        <v>-</v>
      </c>
      <c r="P789" s="27" t="str">
        <f>IFERROR(VLOOKUP(Tableau1[[#This Row],[Local Libellé Normé]],TABLES!$A$2:$F$156,6,FALSE),"-")</f>
        <v>-</v>
      </c>
      <c r="Q789" s="27" t="str">
        <f>IFERROR(VLOOKUP(Tableau1[[#This Row],[Local Libellé Normé]],TABLES!$A$2:$F$156,2,FALSE),"-")</f>
        <v>-</v>
      </c>
      <c r="R789" s="27" t="str">
        <f>Tableau1[[#This Row],[CODE Activite]]&amp;"-"&amp;Tableau1[[#This Row],[CODE Sous Activite]]&amp;"-"&amp;Tableau1[[#This Row],[CODE Local]]</f>
        <v>-----</v>
      </c>
      <c r="S789"/>
      <c r="T789"/>
      <c r="U789"/>
      <c r="W789"/>
      <c r="X789"/>
    </row>
    <row r="790" spans="1:24">
      <c r="A790" s="71"/>
      <c r="B790" s="71"/>
      <c r="C790" s="71"/>
      <c r="D790" s="6"/>
      <c r="E790" s="6"/>
      <c r="F790" s="6"/>
      <c r="G790" s="6"/>
      <c r="H790" s="6"/>
      <c r="I790" s="6"/>
      <c r="J790" s="6"/>
      <c r="K790" s="73"/>
      <c r="L790" s="16"/>
      <c r="M790" s="27" t="str">
        <f>IFERROR(VLOOKUP(Tableau1[[#This Row],[Local Libellé Normé]],TABLES!$A$2:$F$156,3,FALSE),"-")</f>
        <v>-</v>
      </c>
      <c r="N790" s="27" t="str">
        <f>IFERROR(VLOOKUP(Tableau1[[#This Row],[Local Libellé Normé]],TABLES!$A$2:$F$156,5,FALSE),"-")</f>
        <v>-</v>
      </c>
      <c r="O790" s="27" t="str">
        <f>IFERROR(VLOOKUP(Tableau1[[#This Row],[Local Libellé Normé]],TABLES!$A$2:$F$156,4,FALSE),"-")</f>
        <v>-</v>
      </c>
      <c r="P790" s="27" t="str">
        <f>IFERROR(VLOOKUP(Tableau1[[#This Row],[Local Libellé Normé]],TABLES!$A$2:$F$156,6,FALSE),"-")</f>
        <v>-</v>
      </c>
      <c r="Q790" s="27" t="str">
        <f>IFERROR(VLOOKUP(Tableau1[[#This Row],[Local Libellé Normé]],TABLES!$A$2:$F$156,2,FALSE),"-")</f>
        <v>-</v>
      </c>
      <c r="R790" s="27" t="str">
        <f>Tableau1[[#This Row],[CODE Activite]]&amp;"-"&amp;Tableau1[[#This Row],[CODE Sous Activite]]&amp;"-"&amp;Tableau1[[#This Row],[CODE Local]]</f>
        <v>-----</v>
      </c>
      <c r="S790"/>
      <c r="T790"/>
      <c r="U790"/>
      <c r="W790"/>
      <c r="X790"/>
    </row>
    <row r="791" spans="1:24">
      <c r="A791" s="71"/>
      <c r="B791" s="71"/>
      <c r="C791" s="71"/>
      <c r="D791" s="6"/>
      <c r="E791" s="6"/>
      <c r="F791" s="6"/>
      <c r="G791" s="6"/>
      <c r="H791" s="6"/>
      <c r="I791" s="6"/>
      <c r="J791" s="6"/>
      <c r="K791" s="73"/>
      <c r="L791" s="16"/>
      <c r="M791" s="27" t="str">
        <f>IFERROR(VLOOKUP(Tableau1[[#This Row],[Local Libellé Normé]],TABLES!$A$2:$F$156,3,FALSE),"-")</f>
        <v>-</v>
      </c>
      <c r="N791" s="27" t="str">
        <f>IFERROR(VLOOKUP(Tableau1[[#This Row],[Local Libellé Normé]],TABLES!$A$2:$F$156,5,FALSE),"-")</f>
        <v>-</v>
      </c>
      <c r="O791" s="27" t="str">
        <f>IFERROR(VLOOKUP(Tableau1[[#This Row],[Local Libellé Normé]],TABLES!$A$2:$F$156,4,FALSE),"-")</f>
        <v>-</v>
      </c>
      <c r="P791" s="27" t="str">
        <f>IFERROR(VLOOKUP(Tableau1[[#This Row],[Local Libellé Normé]],TABLES!$A$2:$F$156,6,FALSE),"-")</f>
        <v>-</v>
      </c>
      <c r="Q791" s="27" t="str">
        <f>IFERROR(VLOOKUP(Tableau1[[#This Row],[Local Libellé Normé]],TABLES!$A$2:$F$156,2,FALSE),"-")</f>
        <v>-</v>
      </c>
      <c r="R791" s="27" t="str">
        <f>Tableau1[[#This Row],[CODE Activite]]&amp;"-"&amp;Tableau1[[#This Row],[CODE Sous Activite]]&amp;"-"&amp;Tableau1[[#This Row],[CODE Local]]</f>
        <v>-----</v>
      </c>
      <c r="S791"/>
      <c r="T791"/>
      <c r="U791"/>
      <c r="W791"/>
      <c r="X791"/>
    </row>
    <row r="792" spans="1:24">
      <c r="A792" s="71"/>
      <c r="B792" s="71"/>
      <c r="C792" s="71"/>
      <c r="D792" s="6"/>
      <c r="E792" s="6"/>
      <c r="F792" s="6"/>
      <c r="G792" s="6"/>
      <c r="H792" s="6"/>
      <c r="I792" s="6"/>
      <c r="J792" s="6"/>
      <c r="K792" s="73"/>
      <c r="L792" s="16"/>
      <c r="M792" s="27" t="str">
        <f>IFERROR(VLOOKUP(Tableau1[[#This Row],[Local Libellé Normé]],TABLES!$A$2:$F$156,3,FALSE),"-")</f>
        <v>-</v>
      </c>
      <c r="N792" s="27" t="str">
        <f>IFERROR(VLOOKUP(Tableau1[[#This Row],[Local Libellé Normé]],TABLES!$A$2:$F$156,5,FALSE),"-")</f>
        <v>-</v>
      </c>
      <c r="O792" s="27" t="str">
        <f>IFERROR(VLOOKUP(Tableau1[[#This Row],[Local Libellé Normé]],TABLES!$A$2:$F$156,4,FALSE),"-")</f>
        <v>-</v>
      </c>
      <c r="P792" s="27" t="str">
        <f>IFERROR(VLOOKUP(Tableau1[[#This Row],[Local Libellé Normé]],TABLES!$A$2:$F$156,6,FALSE),"-")</f>
        <v>-</v>
      </c>
      <c r="Q792" s="27" t="str">
        <f>IFERROR(VLOOKUP(Tableau1[[#This Row],[Local Libellé Normé]],TABLES!$A$2:$F$156,2,FALSE),"-")</f>
        <v>-</v>
      </c>
      <c r="R792" s="27" t="str">
        <f>Tableau1[[#This Row],[CODE Activite]]&amp;"-"&amp;Tableau1[[#This Row],[CODE Sous Activite]]&amp;"-"&amp;Tableau1[[#This Row],[CODE Local]]</f>
        <v>-----</v>
      </c>
      <c r="S792"/>
      <c r="T792"/>
      <c r="U792"/>
      <c r="W792"/>
      <c r="X792"/>
    </row>
    <row r="793" spans="1:24">
      <c r="A793" s="71"/>
      <c r="B793" s="71"/>
      <c r="C793" s="71"/>
      <c r="D793" s="6"/>
      <c r="E793" s="6"/>
      <c r="F793" s="6"/>
      <c r="G793" s="6"/>
      <c r="H793" s="6"/>
      <c r="I793" s="6"/>
      <c r="J793" s="6"/>
      <c r="K793" s="73"/>
      <c r="L793" s="16"/>
      <c r="M793" s="27" t="str">
        <f>IFERROR(VLOOKUP(Tableau1[[#This Row],[Local Libellé Normé]],TABLES!$A$2:$F$156,3,FALSE),"-")</f>
        <v>-</v>
      </c>
      <c r="N793" s="27" t="str">
        <f>IFERROR(VLOOKUP(Tableau1[[#This Row],[Local Libellé Normé]],TABLES!$A$2:$F$156,5,FALSE),"-")</f>
        <v>-</v>
      </c>
      <c r="O793" s="27" t="str">
        <f>IFERROR(VLOOKUP(Tableau1[[#This Row],[Local Libellé Normé]],TABLES!$A$2:$F$156,4,FALSE),"-")</f>
        <v>-</v>
      </c>
      <c r="P793" s="27" t="str">
        <f>IFERROR(VLOOKUP(Tableau1[[#This Row],[Local Libellé Normé]],TABLES!$A$2:$F$156,6,FALSE),"-")</f>
        <v>-</v>
      </c>
      <c r="Q793" s="27" t="str">
        <f>IFERROR(VLOOKUP(Tableau1[[#This Row],[Local Libellé Normé]],TABLES!$A$2:$F$156,2,FALSE),"-")</f>
        <v>-</v>
      </c>
      <c r="R793" s="27" t="str">
        <f>Tableau1[[#This Row],[CODE Activite]]&amp;"-"&amp;Tableau1[[#This Row],[CODE Sous Activite]]&amp;"-"&amp;Tableau1[[#This Row],[CODE Local]]</f>
        <v>-----</v>
      </c>
      <c r="S793"/>
      <c r="T793"/>
      <c r="U793"/>
      <c r="W793"/>
      <c r="X793"/>
    </row>
    <row r="794" spans="1:24">
      <c r="A794" s="71"/>
      <c r="B794" s="71"/>
      <c r="C794" s="71"/>
      <c r="D794" s="6"/>
      <c r="E794" s="6"/>
      <c r="F794" s="6"/>
      <c r="G794" s="6"/>
      <c r="H794" s="6"/>
      <c r="I794" s="6"/>
      <c r="J794" s="6"/>
      <c r="K794" s="73"/>
      <c r="L794" s="16"/>
      <c r="M794" s="27" t="str">
        <f>IFERROR(VLOOKUP(Tableau1[[#This Row],[Local Libellé Normé]],TABLES!$A$2:$F$156,3,FALSE),"-")</f>
        <v>-</v>
      </c>
      <c r="N794" s="27" t="str">
        <f>IFERROR(VLOOKUP(Tableau1[[#This Row],[Local Libellé Normé]],TABLES!$A$2:$F$156,5,FALSE),"-")</f>
        <v>-</v>
      </c>
      <c r="O794" s="27" t="str">
        <f>IFERROR(VLOOKUP(Tableau1[[#This Row],[Local Libellé Normé]],TABLES!$A$2:$F$156,4,FALSE),"-")</f>
        <v>-</v>
      </c>
      <c r="P794" s="27" t="str">
        <f>IFERROR(VLOOKUP(Tableau1[[#This Row],[Local Libellé Normé]],TABLES!$A$2:$F$156,6,FALSE),"-")</f>
        <v>-</v>
      </c>
      <c r="Q794" s="27" t="str">
        <f>IFERROR(VLOOKUP(Tableau1[[#This Row],[Local Libellé Normé]],TABLES!$A$2:$F$156,2,FALSE),"-")</f>
        <v>-</v>
      </c>
      <c r="R794" s="27" t="str">
        <f>Tableau1[[#This Row],[CODE Activite]]&amp;"-"&amp;Tableau1[[#This Row],[CODE Sous Activite]]&amp;"-"&amp;Tableau1[[#This Row],[CODE Local]]</f>
        <v>-----</v>
      </c>
      <c r="S794"/>
      <c r="T794"/>
      <c r="U794"/>
      <c r="W794"/>
      <c r="X794"/>
    </row>
    <row r="795" spans="1:24">
      <c r="A795" s="71"/>
      <c r="B795" s="71"/>
      <c r="C795" s="71"/>
      <c r="D795" s="6"/>
      <c r="E795" s="6"/>
      <c r="F795" s="6"/>
      <c r="G795" s="6"/>
      <c r="H795" s="6"/>
      <c r="I795" s="6"/>
      <c r="J795" s="6"/>
      <c r="K795" s="73"/>
      <c r="L795" s="16"/>
      <c r="M795" s="27" t="str">
        <f>IFERROR(VLOOKUP(Tableau1[[#This Row],[Local Libellé Normé]],TABLES!$A$2:$F$156,3,FALSE),"-")</f>
        <v>-</v>
      </c>
      <c r="N795" s="27" t="str">
        <f>IFERROR(VLOOKUP(Tableau1[[#This Row],[Local Libellé Normé]],TABLES!$A$2:$F$156,5,FALSE),"-")</f>
        <v>-</v>
      </c>
      <c r="O795" s="27" t="str">
        <f>IFERROR(VLOOKUP(Tableau1[[#This Row],[Local Libellé Normé]],TABLES!$A$2:$F$156,4,FALSE),"-")</f>
        <v>-</v>
      </c>
      <c r="P795" s="27" t="str">
        <f>IFERROR(VLOOKUP(Tableau1[[#This Row],[Local Libellé Normé]],TABLES!$A$2:$F$156,6,FALSE),"-")</f>
        <v>-</v>
      </c>
      <c r="Q795" s="27" t="str">
        <f>IFERROR(VLOOKUP(Tableau1[[#This Row],[Local Libellé Normé]],TABLES!$A$2:$F$156,2,FALSE),"-")</f>
        <v>-</v>
      </c>
      <c r="R795" s="27" t="str">
        <f>Tableau1[[#This Row],[CODE Activite]]&amp;"-"&amp;Tableau1[[#This Row],[CODE Sous Activite]]&amp;"-"&amp;Tableau1[[#This Row],[CODE Local]]</f>
        <v>-----</v>
      </c>
      <c r="S795"/>
      <c r="T795"/>
      <c r="U795"/>
      <c r="W795"/>
      <c r="X795"/>
    </row>
    <row r="796" spans="1:24">
      <c r="A796" s="71"/>
      <c r="B796" s="71"/>
      <c r="C796" s="71"/>
      <c r="D796" s="6"/>
      <c r="E796" s="6"/>
      <c r="F796" s="6"/>
      <c r="G796" s="6"/>
      <c r="H796" s="6"/>
      <c r="I796" s="6"/>
      <c r="J796" s="6"/>
      <c r="K796" s="73"/>
      <c r="L796" s="16"/>
      <c r="M796" s="27" t="str">
        <f>IFERROR(VLOOKUP(Tableau1[[#This Row],[Local Libellé Normé]],TABLES!$A$2:$F$156,3,FALSE),"-")</f>
        <v>-</v>
      </c>
      <c r="N796" s="27" t="str">
        <f>IFERROR(VLOOKUP(Tableau1[[#This Row],[Local Libellé Normé]],TABLES!$A$2:$F$156,5,FALSE),"-")</f>
        <v>-</v>
      </c>
      <c r="O796" s="27" t="str">
        <f>IFERROR(VLOOKUP(Tableau1[[#This Row],[Local Libellé Normé]],TABLES!$A$2:$F$156,4,FALSE),"-")</f>
        <v>-</v>
      </c>
      <c r="P796" s="27" t="str">
        <f>IFERROR(VLOOKUP(Tableau1[[#This Row],[Local Libellé Normé]],TABLES!$A$2:$F$156,6,FALSE),"-")</f>
        <v>-</v>
      </c>
      <c r="Q796" s="27" t="str">
        <f>IFERROR(VLOOKUP(Tableau1[[#This Row],[Local Libellé Normé]],TABLES!$A$2:$F$156,2,FALSE),"-")</f>
        <v>-</v>
      </c>
      <c r="R796" s="27" t="str">
        <f>Tableau1[[#This Row],[CODE Activite]]&amp;"-"&amp;Tableau1[[#This Row],[CODE Sous Activite]]&amp;"-"&amp;Tableau1[[#This Row],[CODE Local]]</f>
        <v>-----</v>
      </c>
      <c r="S796"/>
      <c r="T796"/>
      <c r="U796"/>
      <c r="W796"/>
      <c r="X796"/>
    </row>
    <row r="797" spans="1:24">
      <c r="A797" s="71"/>
      <c r="B797" s="71"/>
      <c r="C797" s="71"/>
      <c r="D797" s="6"/>
      <c r="E797" s="6"/>
      <c r="F797" s="6"/>
      <c r="G797" s="6"/>
      <c r="H797" s="6"/>
      <c r="I797" s="6"/>
      <c r="J797" s="6"/>
      <c r="K797" s="73"/>
      <c r="L797" s="16"/>
      <c r="M797" s="27" t="str">
        <f>IFERROR(VLOOKUP(Tableau1[[#This Row],[Local Libellé Normé]],TABLES!$A$2:$F$156,3,FALSE),"-")</f>
        <v>-</v>
      </c>
      <c r="N797" s="27" t="str">
        <f>IFERROR(VLOOKUP(Tableau1[[#This Row],[Local Libellé Normé]],TABLES!$A$2:$F$156,5,FALSE),"-")</f>
        <v>-</v>
      </c>
      <c r="O797" s="27" t="str">
        <f>IFERROR(VLOOKUP(Tableau1[[#This Row],[Local Libellé Normé]],TABLES!$A$2:$F$156,4,FALSE),"-")</f>
        <v>-</v>
      </c>
      <c r="P797" s="27" t="str">
        <f>IFERROR(VLOOKUP(Tableau1[[#This Row],[Local Libellé Normé]],TABLES!$A$2:$F$156,6,FALSE),"-")</f>
        <v>-</v>
      </c>
      <c r="Q797" s="27" t="str">
        <f>IFERROR(VLOOKUP(Tableau1[[#This Row],[Local Libellé Normé]],TABLES!$A$2:$F$156,2,FALSE),"-")</f>
        <v>-</v>
      </c>
      <c r="R797" s="27" t="str">
        <f>Tableau1[[#This Row],[CODE Activite]]&amp;"-"&amp;Tableau1[[#This Row],[CODE Sous Activite]]&amp;"-"&amp;Tableau1[[#This Row],[CODE Local]]</f>
        <v>-----</v>
      </c>
      <c r="S797"/>
      <c r="T797"/>
      <c r="U797"/>
      <c r="W797"/>
      <c r="X797"/>
    </row>
    <row r="798" spans="1:24">
      <c r="A798" s="71"/>
      <c r="B798" s="71"/>
      <c r="C798" s="71"/>
      <c r="D798" s="6"/>
      <c r="E798" s="6"/>
      <c r="F798" s="6"/>
      <c r="G798" s="6"/>
      <c r="H798" s="6"/>
      <c r="I798" s="6"/>
      <c r="J798" s="6"/>
      <c r="K798" s="73"/>
      <c r="L798" s="16"/>
      <c r="M798" s="27" t="str">
        <f>IFERROR(VLOOKUP(Tableau1[[#This Row],[Local Libellé Normé]],TABLES!$A$2:$F$156,3,FALSE),"-")</f>
        <v>-</v>
      </c>
      <c r="N798" s="27" t="str">
        <f>IFERROR(VLOOKUP(Tableau1[[#This Row],[Local Libellé Normé]],TABLES!$A$2:$F$156,5,FALSE),"-")</f>
        <v>-</v>
      </c>
      <c r="O798" s="27" t="str">
        <f>IFERROR(VLOOKUP(Tableau1[[#This Row],[Local Libellé Normé]],TABLES!$A$2:$F$156,4,FALSE),"-")</f>
        <v>-</v>
      </c>
      <c r="P798" s="27" t="str">
        <f>IFERROR(VLOOKUP(Tableau1[[#This Row],[Local Libellé Normé]],TABLES!$A$2:$F$156,6,FALSE),"-")</f>
        <v>-</v>
      </c>
      <c r="Q798" s="27" t="str">
        <f>IFERROR(VLOOKUP(Tableau1[[#This Row],[Local Libellé Normé]],TABLES!$A$2:$F$156,2,FALSE),"-")</f>
        <v>-</v>
      </c>
      <c r="R798" s="27" t="str">
        <f>Tableau1[[#This Row],[CODE Activite]]&amp;"-"&amp;Tableau1[[#This Row],[CODE Sous Activite]]&amp;"-"&amp;Tableau1[[#This Row],[CODE Local]]</f>
        <v>-----</v>
      </c>
      <c r="S798"/>
      <c r="T798"/>
      <c r="U798"/>
      <c r="W798"/>
      <c r="X798"/>
    </row>
    <row r="799" spans="1:24">
      <c r="A799" s="71"/>
      <c r="B799" s="71"/>
      <c r="C799" s="71"/>
      <c r="D799" s="6"/>
      <c r="E799" s="6"/>
      <c r="F799" s="6"/>
      <c r="G799" s="6"/>
      <c r="H799" s="6"/>
      <c r="I799" s="6"/>
      <c r="J799" s="6"/>
      <c r="K799" s="73"/>
      <c r="L799" s="16"/>
      <c r="M799" s="27" t="str">
        <f>IFERROR(VLOOKUP(Tableau1[[#This Row],[Local Libellé Normé]],TABLES!$A$2:$F$156,3,FALSE),"-")</f>
        <v>-</v>
      </c>
      <c r="N799" s="27" t="str">
        <f>IFERROR(VLOOKUP(Tableau1[[#This Row],[Local Libellé Normé]],TABLES!$A$2:$F$156,5,FALSE),"-")</f>
        <v>-</v>
      </c>
      <c r="O799" s="27" t="str">
        <f>IFERROR(VLOOKUP(Tableau1[[#This Row],[Local Libellé Normé]],TABLES!$A$2:$F$156,4,FALSE),"-")</f>
        <v>-</v>
      </c>
      <c r="P799" s="27" t="str">
        <f>IFERROR(VLOOKUP(Tableau1[[#This Row],[Local Libellé Normé]],TABLES!$A$2:$F$156,6,FALSE),"-")</f>
        <v>-</v>
      </c>
      <c r="Q799" s="27" t="str">
        <f>IFERROR(VLOOKUP(Tableau1[[#This Row],[Local Libellé Normé]],TABLES!$A$2:$F$156,2,FALSE),"-")</f>
        <v>-</v>
      </c>
      <c r="R799" s="27" t="str">
        <f>Tableau1[[#This Row],[CODE Activite]]&amp;"-"&amp;Tableau1[[#This Row],[CODE Sous Activite]]&amp;"-"&amp;Tableau1[[#This Row],[CODE Local]]</f>
        <v>-----</v>
      </c>
      <c r="S799"/>
      <c r="T799"/>
      <c r="U799"/>
      <c r="W799"/>
      <c r="X799"/>
    </row>
    <row r="800" spans="1:24">
      <c r="A800" s="71"/>
      <c r="B800" s="71"/>
      <c r="C800" s="71"/>
      <c r="D800" s="6"/>
      <c r="E800" s="6"/>
      <c r="F800" s="6"/>
      <c r="G800" s="6"/>
      <c r="H800" s="6"/>
      <c r="I800" s="6"/>
      <c r="J800" s="6"/>
      <c r="K800" s="73"/>
      <c r="L800" s="16"/>
      <c r="M800" s="27" t="str">
        <f>IFERROR(VLOOKUP(Tableau1[[#This Row],[Local Libellé Normé]],TABLES!$A$2:$F$156,3,FALSE),"-")</f>
        <v>-</v>
      </c>
      <c r="N800" s="27" t="str">
        <f>IFERROR(VLOOKUP(Tableau1[[#This Row],[Local Libellé Normé]],TABLES!$A$2:$F$156,5,FALSE),"-")</f>
        <v>-</v>
      </c>
      <c r="O800" s="27" t="str">
        <f>IFERROR(VLOOKUP(Tableau1[[#This Row],[Local Libellé Normé]],TABLES!$A$2:$F$156,4,FALSE),"-")</f>
        <v>-</v>
      </c>
      <c r="P800" s="27" t="str">
        <f>IFERROR(VLOOKUP(Tableau1[[#This Row],[Local Libellé Normé]],TABLES!$A$2:$F$156,6,FALSE),"-")</f>
        <v>-</v>
      </c>
      <c r="Q800" s="27" t="str">
        <f>IFERROR(VLOOKUP(Tableau1[[#This Row],[Local Libellé Normé]],TABLES!$A$2:$F$156,2,FALSE),"-")</f>
        <v>-</v>
      </c>
      <c r="R800" s="27" t="str">
        <f>Tableau1[[#This Row],[CODE Activite]]&amp;"-"&amp;Tableau1[[#This Row],[CODE Sous Activite]]&amp;"-"&amp;Tableau1[[#This Row],[CODE Local]]</f>
        <v>-----</v>
      </c>
      <c r="S800"/>
      <c r="T800"/>
      <c r="U800"/>
      <c r="W800"/>
      <c r="X800"/>
    </row>
    <row r="801" spans="1:24">
      <c r="A801" s="71"/>
      <c r="B801" s="71"/>
      <c r="C801" s="71"/>
      <c r="D801" s="6"/>
      <c r="E801" s="6"/>
      <c r="F801" s="6"/>
      <c r="G801" s="6"/>
      <c r="H801" s="6"/>
      <c r="I801" s="6"/>
      <c r="J801" s="6"/>
      <c r="K801" s="73"/>
      <c r="L801" s="16"/>
      <c r="M801" s="27" t="str">
        <f>IFERROR(VLOOKUP(Tableau1[[#This Row],[Local Libellé Normé]],TABLES!$A$2:$F$156,3,FALSE),"-")</f>
        <v>-</v>
      </c>
      <c r="N801" s="27" t="str">
        <f>IFERROR(VLOOKUP(Tableau1[[#This Row],[Local Libellé Normé]],TABLES!$A$2:$F$156,5,FALSE),"-")</f>
        <v>-</v>
      </c>
      <c r="O801" s="27" t="str">
        <f>IFERROR(VLOOKUP(Tableau1[[#This Row],[Local Libellé Normé]],TABLES!$A$2:$F$156,4,FALSE),"-")</f>
        <v>-</v>
      </c>
      <c r="P801" s="27" t="str">
        <f>IFERROR(VLOOKUP(Tableau1[[#This Row],[Local Libellé Normé]],TABLES!$A$2:$F$156,6,FALSE),"-")</f>
        <v>-</v>
      </c>
      <c r="Q801" s="27" t="str">
        <f>IFERROR(VLOOKUP(Tableau1[[#This Row],[Local Libellé Normé]],TABLES!$A$2:$F$156,2,FALSE),"-")</f>
        <v>-</v>
      </c>
      <c r="R801" s="27" t="str">
        <f>Tableau1[[#This Row],[CODE Activite]]&amp;"-"&amp;Tableau1[[#This Row],[CODE Sous Activite]]&amp;"-"&amp;Tableau1[[#This Row],[CODE Local]]</f>
        <v>-----</v>
      </c>
      <c r="S801"/>
      <c r="T801"/>
      <c r="U801"/>
      <c r="W801"/>
      <c r="X801"/>
    </row>
    <row r="802" spans="1:24">
      <c r="A802" s="71"/>
      <c r="B802" s="71"/>
      <c r="C802" s="71"/>
      <c r="D802" s="6"/>
      <c r="E802" s="6"/>
      <c r="F802" s="6"/>
      <c r="G802" s="6"/>
      <c r="H802" s="6"/>
      <c r="I802" s="6"/>
      <c r="J802" s="6"/>
      <c r="K802" s="73"/>
      <c r="L802" s="16"/>
      <c r="M802" s="27" t="str">
        <f>IFERROR(VLOOKUP(Tableau1[[#This Row],[Local Libellé Normé]],TABLES!$A$2:$F$156,3,FALSE),"-")</f>
        <v>-</v>
      </c>
      <c r="N802" s="27" t="str">
        <f>IFERROR(VLOOKUP(Tableau1[[#This Row],[Local Libellé Normé]],TABLES!$A$2:$F$156,5,FALSE),"-")</f>
        <v>-</v>
      </c>
      <c r="O802" s="27" t="str">
        <f>IFERROR(VLOOKUP(Tableau1[[#This Row],[Local Libellé Normé]],TABLES!$A$2:$F$156,4,FALSE),"-")</f>
        <v>-</v>
      </c>
      <c r="P802" s="27" t="str">
        <f>IFERROR(VLOOKUP(Tableau1[[#This Row],[Local Libellé Normé]],TABLES!$A$2:$F$156,6,FALSE),"-")</f>
        <v>-</v>
      </c>
      <c r="Q802" s="27" t="str">
        <f>IFERROR(VLOOKUP(Tableau1[[#This Row],[Local Libellé Normé]],TABLES!$A$2:$F$156,2,FALSE),"-")</f>
        <v>-</v>
      </c>
      <c r="R802" s="27" t="str">
        <f>Tableau1[[#This Row],[CODE Activite]]&amp;"-"&amp;Tableau1[[#This Row],[CODE Sous Activite]]&amp;"-"&amp;Tableau1[[#This Row],[CODE Local]]</f>
        <v>-----</v>
      </c>
      <c r="S802"/>
      <c r="T802"/>
      <c r="U802"/>
      <c r="W802"/>
      <c r="X802"/>
    </row>
    <row r="803" spans="1:24">
      <c r="A803" s="71"/>
      <c r="B803" s="71"/>
      <c r="C803" s="71"/>
      <c r="D803" s="6"/>
      <c r="E803" s="6"/>
      <c r="F803" s="6"/>
      <c r="G803" s="6"/>
      <c r="H803" s="6"/>
      <c r="I803" s="6"/>
      <c r="J803" s="6"/>
      <c r="K803" s="73"/>
      <c r="L803" s="16"/>
      <c r="M803" s="27" t="str">
        <f>IFERROR(VLOOKUP(Tableau1[[#This Row],[Local Libellé Normé]],TABLES!$A$2:$F$156,3,FALSE),"-")</f>
        <v>-</v>
      </c>
      <c r="N803" s="27" t="str">
        <f>IFERROR(VLOOKUP(Tableau1[[#This Row],[Local Libellé Normé]],TABLES!$A$2:$F$156,5,FALSE),"-")</f>
        <v>-</v>
      </c>
      <c r="O803" s="27" t="str">
        <f>IFERROR(VLOOKUP(Tableau1[[#This Row],[Local Libellé Normé]],TABLES!$A$2:$F$156,4,FALSE),"-")</f>
        <v>-</v>
      </c>
      <c r="P803" s="27" t="str">
        <f>IFERROR(VLOOKUP(Tableau1[[#This Row],[Local Libellé Normé]],TABLES!$A$2:$F$156,6,FALSE),"-")</f>
        <v>-</v>
      </c>
      <c r="Q803" s="27" t="str">
        <f>IFERROR(VLOOKUP(Tableau1[[#This Row],[Local Libellé Normé]],TABLES!$A$2:$F$156,2,FALSE),"-")</f>
        <v>-</v>
      </c>
      <c r="R803" s="27" t="str">
        <f>Tableau1[[#This Row],[CODE Activite]]&amp;"-"&amp;Tableau1[[#This Row],[CODE Sous Activite]]&amp;"-"&amp;Tableau1[[#This Row],[CODE Local]]</f>
        <v>-----</v>
      </c>
      <c r="S803"/>
      <c r="T803"/>
      <c r="U803"/>
      <c r="W803"/>
      <c r="X803"/>
    </row>
    <row r="804" spans="1:24">
      <c r="A804" s="71"/>
      <c r="B804" s="71"/>
      <c r="C804" s="71"/>
      <c r="D804" s="6"/>
      <c r="E804" s="6"/>
      <c r="F804" s="6"/>
      <c r="G804" s="6"/>
      <c r="H804" s="6"/>
      <c r="I804" s="6"/>
      <c r="J804" s="6"/>
      <c r="K804" s="73"/>
      <c r="L804" s="16"/>
      <c r="M804" s="27" t="str">
        <f>IFERROR(VLOOKUP(Tableau1[[#This Row],[Local Libellé Normé]],TABLES!$A$2:$F$156,3,FALSE),"-")</f>
        <v>-</v>
      </c>
      <c r="N804" s="27" t="str">
        <f>IFERROR(VLOOKUP(Tableau1[[#This Row],[Local Libellé Normé]],TABLES!$A$2:$F$156,5,FALSE),"-")</f>
        <v>-</v>
      </c>
      <c r="O804" s="27" t="str">
        <f>IFERROR(VLOOKUP(Tableau1[[#This Row],[Local Libellé Normé]],TABLES!$A$2:$F$156,4,FALSE),"-")</f>
        <v>-</v>
      </c>
      <c r="P804" s="27" t="str">
        <f>IFERROR(VLOOKUP(Tableau1[[#This Row],[Local Libellé Normé]],TABLES!$A$2:$F$156,6,FALSE),"-")</f>
        <v>-</v>
      </c>
      <c r="Q804" s="27" t="str">
        <f>IFERROR(VLOOKUP(Tableau1[[#This Row],[Local Libellé Normé]],TABLES!$A$2:$F$156,2,FALSE),"-")</f>
        <v>-</v>
      </c>
      <c r="R804" s="27" t="str">
        <f>Tableau1[[#This Row],[CODE Activite]]&amp;"-"&amp;Tableau1[[#This Row],[CODE Sous Activite]]&amp;"-"&amp;Tableau1[[#This Row],[CODE Local]]</f>
        <v>-----</v>
      </c>
      <c r="S804"/>
      <c r="T804"/>
      <c r="U804"/>
      <c r="W804"/>
      <c r="X804"/>
    </row>
    <row r="805" spans="1:24">
      <c r="A805" s="71"/>
      <c r="B805" s="71"/>
      <c r="C805" s="71"/>
      <c r="D805" s="6"/>
      <c r="E805" s="6"/>
      <c r="F805" s="6"/>
      <c r="G805" s="6"/>
      <c r="H805" s="6"/>
      <c r="I805" s="6"/>
      <c r="J805" s="6"/>
      <c r="K805" s="73"/>
      <c r="L805" s="16"/>
      <c r="M805" s="27" t="str">
        <f>IFERROR(VLOOKUP(Tableau1[[#This Row],[Local Libellé Normé]],TABLES!$A$2:$F$156,3,FALSE),"-")</f>
        <v>-</v>
      </c>
      <c r="N805" s="27" t="str">
        <f>IFERROR(VLOOKUP(Tableau1[[#This Row],[Local Libellé Normé]],TABLES!$A$2:$F$156,5,FALSE),"-")</f>
        <v>-</v>
      </c>
      <c r="O805" s="27" t="str">
        <f>IFERROR(VLOOKUP(Tableau1[[#This Row],[Local Libellé Normé]],TABLES!$A$2:$F$156,4,FALSE),"-")</f>
        <v>-</v>
      </c>
      <c r="P805" s="27" t="str">
        <f>IFERROR(VLOOKUP(Tableau1[[#This Row],[Local Libellé Normé]],TABLES!$A$2:$F$156,6,FALSE),"-")</f>
        <v>-</v>
      </c>
      <c r="Q805" s="27" t="str">
        <f>IFERROR(VLOOKUP(Tableau1[[#This Row],[Local Libellé Normé]],TABLES!$A$2:$F$156,2,FALSE),"-")</f>
        <v>-</v>
      </c>
      <c r="R805" s="27" t="str">
        <f>Tableau1[[#This Row],[CODE Activite]]&amp;"-"&amp;Tableau1[[#This Row],[CODE Sous Activite]]&amp;"-"&amp;Tableau1[[#This Row],[CODE Local]]</f>
        <v>-----</v>
      </c>
      <c r="S805"/>
      <c r="T805"/>
      <c r="U805"/>
      <c r="W805"/>
      <c r="X805"/>
    </row>
    <row r="806" spans="1:24">
      <c r="A806" s="71"/>
      <c r="B806" s="71"/>
      <c r="C806" s="71"/>
      <c r="D806" s="6"/>
      <c r="E806" s="6"/>
      <c r="F806" s="6"/>
      <c r="G806" s="6"/>
      <c r="H806" s="6"/>
      <c r="I806" s="6"/>
      <c r="J806" s="6"/>
      <c r="K806" s="73"/>
      <c r="L806" s="16"/>
      <c r="M806" s="27" t="str">
        <f>IFERROR(VLOOKUP(Tableau1[[#This Row],[Local Libellé Normé]],TABLES!$A$2:$F$156,3,FALSE),"-")</f>
        <v>-</v>
      </c>
      <c r="N806" s="27" t="str">
        <f>IFERROR(VLOOKUP(Tableau1[[#This Row],[Local Libellé Normé]],TABLES!$A$2:$F$156,5,FALSE),"-")</f>
        <v>-</v>
      </c>
      <c r="O806" s="27" t="str">
        <f>IFERROR(VLOOKUP(Tableau1[[#This Row],[Local Libellé Normé]],TABLES!$A$2:$F$156,4,FALSE),"-")</f>
        <v>-</v>
      </c>
      <c r="P806" s="27" t="str">
        <f>IFERROR(VLOOKUP(Tableau1[[#This Row],[Local Libellé Normé]],TABLES!$A$2:$F$156,6,FALSE),"-")</f>
        <v>-</v>
      </c>
      <c r="Q806" s="27" t="str">
        <f>IFERROR(VLOOKUP(Tableau1[[#This Row],[Local Libellé Normé]],TABLES!$A$2:$F$156,2,FALSE),"-")</f>
        <v>-</v>
      </c>
      <c r="R806" s="27" t="str">
        <f>Tableau1[[#This Row],[CODE Activite]]&amp;"-"&amp;Tableau1[[#This Row],[CODE Sous Activite]]&amp;"-"&amp;Tableau1[[#This Row],[CODE Local]]</f>
        <v>-----</v>
      </c>
      <c r="S806"/>
      <c r="T806"/>
      <c r="U806"/>
      <c r="W806"/>
      <c r="X806"/>
    </row>
    <row r="807" spans="1:24">
      <c r="A807" s="71"/>
      <c r="B807" s="71"/>
      <c r="C807" s="71"/>
      <c r="D807" s="6"/>
      <c r="E807" s="6"/>
      <c r="F807" s="6"/>
      <c r="G807" s="6"/>
      <c r="H807" s="6"/>
      <c r="I807" s="6"/>
      <c r="J807" s="6"/>
      <c r="K807" s="73"/>
      <c r="L807" s="16"/>
      <c r="M807" s="27" t="str">
        <f>IFERROR(VLOOKUP(Tableau1[[#This Row],[Local Libellé Normé]],TABLES!$A$2:$F$156,3,FALSE),"-")</f>
        <v>-</v>
      </c>
      <c r="N807" s="27" t="str">
        <f>IFERROR(VLOOKUP(Tableau1[[#This Row],[Local Libellé Normé]],TABLES!$A$2:$F$156,5,FALSE),"-")</f>
        <v>-</v>
      </c>
      <c r="O807" s="27" t="str">
        <f>IFERROR(VLOOKUP(Tableau1[[#This Row],[Local Libellé Normé]],TABLES!$A$2:$F$156,4,FALSE),"-")</f>
        <v>-</v>
      </c>
      <c r="P807" s="27" t="str">
        <f>IFERROR(VLOOKUP(Tableau1[[#This Row],[Local Libellé Normé]],TABLES!$A$2:$F$156,6,FALSE),"-")</f>
        <v>-</v>
      </c>
      <c r="Q807" s="27" t="str">
        <f>IFERROR(VLOOKUP(Tableau1[[#This Row],[Local Libellé Normé]],TABLES!$A$2:$F$156,2,FALSE),"-")</f>
        <v>-</v>
      </c>
      <c r="R807" s="27" t="str">
        <f>Tableau1[[#This Row],[CODE Activite]]&amp;"-"&amp;Tableau1[[#This Row],[CODE Sous Activite]]&amp;"-"&amp;Tableau1[[#This Row],[CODE Local]]</f>
        <v>-----</v>
      </c>
      <c r="S807"/>
      <c r="T807"/>
      <c r="U807"/>
      <c r="W807"/>
      <c r="X807"/>
    </row>
    <row r="808" spans="1:24">
      <c r="A808" s="71"/>
      <c r="B808" s="71"/>
      <c r="C808" s="71"/>
      <c r="D808" s="6"/>
      <c r="E808" s="6"/>
      <c r="F808" s="6"/>
      <c r="G808" s="6"/>
      <c r="H808" s="6"/>
      <c r="I808" s="6"/>
      <c r="J808" s="6"/>
      <c r="K808" s="73"/>
      <c r="L808" s="16"/>
      <c r="M808" s="27" t="str">
        <f>IFERROR(VLOOKUP(Tableau1[[#This Row],[Local Libellé Normé]],TABLES!$A$2:$F$156,3,FALSE),"-")</f>
        <v>-</v>
      </c>
      <c r="N808" s="27" t="str">
        <f>IFERROR(VLOOKUP(Tableau1[[#This Row],[Local Libellé Normé]],TABLES!$A$2:$F$156,5,FALSE),"-")</f>
        <v>-</v>
      </c>
      <c r="O808" s="27" t="str">
        <f>IFERROR(VLOOKUP(Tableau1[[#This Row],[Local Libellé Normé]],TABLES!$A$2:$F$156,4,FALSE),"-")</f>
        <v>-</v>
      </c>
      <c r="P808" s="27" t="str">
        <f>IFERROR(VLOOKUP(Tableau1[[#This Row],[Local Libellé Normé]],TABLES!$A$2:$F$156,6,FALSE),"-")</f>
        <v>-</v>
      </c>
      <c r="Q808" s="27" t="str">
        <f>IFERROR(VLOOKUP(Tableau1[[#This Row],[Local Libellé Normé]],TABLES!$A$2:$F$156,2,FALSE),"-")</f>
        <v>-</v>
      </c>
      <c r="R808" s="27" t="str">
        <f>Tableau1[[#This Row],[CODE Activite]]&amp;"-"&amp;Tableau1[[#This Row],[CODE Sous Activite]]&amp;"-"&amp;Tableau1[[#This Row],[CODE Local]]</f>
        <v>-----</v>
      </c>
      <c r="S808"/>
      <c r="T808"/>
      <c r="U808"/>
      <c r="W808"/>
      <c r="X808"/>
    </row>
    <row r="809" spans="1:24">
      <c r="A809" s="71"/>
      <c r="B809" s="71"/>
      <c r="C809" s="71"/>
      <c r="D809" s="6"/>
      <c r="E809" s="6"/>
      <c r="F809" s="6"/>
      <c r="G809" s="6"/>
      <c r="H809" s="6"/>
      <c r="I809" s="6"/>
      <c r="J809" s="6"/>
      <c r="K809" s="73"/>
      <c r="L809" s="16"/>
      <c r="M809" s="27" t="str">
        <f>IFERROR(VLOOKUP(Tableau1[[#This Row],[Local Libellé Normé]],TABLES!$A$2:$F$156,3,FALSE),"-")</f>
        <v>-</v>
      </c>
      <c r="N809" s="27" t="str">
        <f>IFERROR(VLOOKUP(Tableau1[[#This Row],[Local Libellé Normé]],TABLES!$A$2:$F$156,5,FALSE),"-")</f>
        <v>-</v>
      </c>
      <c r="O809" s="27" t="str">
        <f>IFERROR(VLOOKUP(Tableau1[[#This Row],[Local Libellé Normé]],TABLES!$A$2:$F$156,4,FALSE),"-")</f>
        <v>-</v>
      </c>
      <c r="P809" s="27" t="str">
        <f>IFERROR(VLOOKUP(Tableau1[[#This Row],[Local Libellé Normé]],TABLES!$A$2:$F$156,6,FALSE),"-")</f>
        <v>-</v>
      </c>
      <c r="Q809" s="27" t="str">
        <f>IFERROR(VLOOKUP(Tableau1[[#This Row],[Local Libellé Normé]],TABLES!$A$2:$F$156,2,FALSE),"-")</f>
        <v>-</v>
      </c>
      <c r="R809" s="27" t="str">
        <f>Tableau1[[#This Row],[CODE Activite]]&amp;"-"&amp;Tableau1[[#This Row],[CODE Sous Activite]]&amp;"-"&amp;Tableau1[[#This Row],[CODE Local]]</f>
        <v>-----</v>
      </c>
      <c r="S809"/>
      <c r="T809"/>
      <c r="U809"/>
      <c r="W809"/>
      <c r="X809"/>
    </row>
    <row r="810" spans="1:24">
      <c r="A810" s="71"/>
      <c r="B810" s="71"/>
      <c r="C810" s="71"/>
      <c r="D810" s="6"/>
      <c r="E810" s="6"/>
      <c r="F810" s="6"/>
      <c r="G810" s="6"/>
      <c r="H810" s="6"/>
      <c r="I810" s="6"/>
      <c r="J810" s="6"/>
      <c r="K810" s="73"/>
      <c r="L810" s="16"/>
      <c r="M810" s="27" t="str">
        <f>IFERROR(VLOOKUP(Tableau1[[#This Row],[Local Libellé Normé]],TABLES!$A$2:$F$156,3,FALSE),"-")</f>
        <v>-</v>
      </c>
      <c r="N810" s="27" t="str">
        <f>IFERROR(VLOOKUP(Tableau1[[#This Row],[Local Libellé Normé]],TABLES!$A$2:$F$156,5,FALSE),"-")</f>
        <v>-</v>
      </c>
      <c r="O810" s="27" t="str">
        <f>IFERROR(VLOOKUP(Tableau1[[#This Row],[Local Libellé Normé]],TABLES!$A$2:$F$156,4,FALSE),"-")</f>
        <v>-</v>
      </c>
      <c r="P810" s="27" t="str">
        <f>IFERROR(VLOOKUP(Tableau1[[#This Row],[Local Libellé Normé]],TABLES!$A$2:$F$156,6,FALSE),"-")</f>
        <v>-</v>
      </c>
      <c r="Q810" s="27" t="str">
        <f>IFERROR(VLOOKUP(Tableau1[[#This Row],[Local Libellé Normé]],TABLES!$A$2:$F$156,2,FALSE),"-")</f>
        <v>-</v>
      </c>
      <c r="R810" s="27" t="str">
        <f>Tableau1[[#This Row],[CODE Activite]]&amp;"-"&amp;Tableau1[[#This Row],[CODE Sous Activite]]&amp;"-"&amp;Tableau1[[#This Row],[CODE Local]]</f>
        <v>-----</v>
      </c>
      <c r="S810"/>
      <c r="T810"/>
      <c r="U810"/>
      <c r="W810"/>
      <c r="X810"/>
    </row>
    <row r="811" spans="1:24">
      <c r="A811" s="71"/>
      <c r="B811" s="71"/>
      <c r="C811" s="71"/>
      <c r="D811" s="6"/>
      <c r="E811" s="6"/>
      <c r="F811" s="6"/>
      <c r="G811" s="6"/>
      <c r="H811" s="6"/>
      <c r="I811" s="6"/>
      <c r="J811" s="6"/>
      <c r="K811" s="73"/>
      <c r="L811" s="16"/>
      <c r="M811" s="27" t="str">
        <f>IFERROR(VLOOKUP(Tableau1[[#This Row],[Local Libellé Normé]],TABLES!$A$2:$F$156,3,FALSE),"-")</f>
        <v>-</v>
      </c>
      <c r="N811" s="27" t="str">
        <f>IFERROR(VLOOKUP(Tableau1[[#This Row],[Local Libellé Normé]],TABLES!$A$2:$F$156,5,FALSE),"-")</f>
        <v>-</v>
      </c>
      <c r="O811" s="27" t="str">
        <f>IFERROR(VLOOKUP(Tableau1[[#This Row],[Local Libellé Normé]],TABLES!$A$2:$F$156,4,FALSE),"-")</f>
        <v>-</v>
      </c>
      <c r="P811" s="27" t="str">
        <f>IFERROR(VLOOKUP(Tableau1[[#This Row],[Local Libellé Normé]],TABLES!$A$2:$F$156,6,FALSE),"-")</f>
        <v>-</v>
      </c>
      <c r="Q811" s="27" t="str">
        <f>IFERROR(VLOOKUP(Tableau1[[#This Row],[Local Libellé Normé]],TABLES!$A$2:$F$156,2,FALSE),"-")</f>
        <v>-</v>
      </c>
      <c r="R811" s="27" t="str">
        <f>Tableau1[[#This Row],[CODE Activite]]&amp;"-"&amp;Tableau1[[#This Row],[CODE Sous Activite]]&amp;"-"&amp;Tableau1[[#This Row],[CODE Local]]</f>
        <v>-----</v>
      </c>
      <c r="S811"/>
      <c r="T811"/>
      <c r="U811"/>
      <c r="W811"/>
      <c r="X811"/>
    </row>
    <row r="812" spans="1:24">
      <c r="A812" s="71"/>
      <c r="B812" s="71"/>
      <c r="C812" s="71"/>
      <c r="D812" s="6"/>
      <c r="E812" s="6"/>
      <c r="F812" s="6"/>
      <c r="G812" s="6"/>
      <c r="H812" s="6"/>
      <c r="I812" s="6"/>
      <c r="J812" s="6"/>
      <c r="K812" s="73"/>
      <c r="L812" s="16"/>
      <c r="M812" s="27" t="str">
        <f>IFERROR(VLOOKUP(Tableau1[[#This Row],[Local Libellé Normé]],TABLES!$A$2:$F$156,3,FALSE),"-")</f>
        <v>-</v>
      </c>
      <c r="N812" s="27" t="str">
        <f>IFERROR(VLOOKUP(Tableau1[[#This Row],[Local Libellé Normé]],TABLES!$A$2:$F$156,5,FALSE),"-")</f>
        <v>-</v>
      </c>
      <c r="O812" s="27" t="str">
        <f>IFERROR(VLOOKUP(Tableau1[[#This Row],[Local Libellé Normé]],TABLES!$A$2:$F$156,4,FALSE),"-")</f>
        <v>-</v>
      </c>
      <c r="P812" s="27" t="str">
        <f>IFERROR(VLOOKUP(Tableau1[[#This Row],[Local Libellé Normé]],TABLES!$A$2:$F$156,6,FALSE),"-")</f>
        <v>-</v>
      </c>
      <c r="Q812" s="27" t="str">
        <f>IFERROR(VLOOKUP(Tableau1[[#This Row],[Local Libellé Normé]],TABLES!$A$2:$F$156,2,FALSE),"-")</f>
        <v>-</v>
      </c>
      <c r="R812" s="27" t="str">
        <f>Tableau1[[#This Row],[CODE Activite]]&amp;"-"&amp;Tableau1[[#This Row],[CODE Sous Activite]]&amp;"-"&amp;Tableau1[[#This Row],[CODE Local]]</f>
        <v>-----</v>
      </c>
      <c r="S812"/>
      <c r="T812"/>
      <c r="U812"/>
      <c r="W812"/>
      <c r="X812"/>
    </row>
    <row r="813" spans="1:24">
      <c r="A813" s="71"/>
      <c r="B813" s="71"/>
      <c r="C813" s="71"/>
      <c r="D813" s="6"/>
      <c r="E813" s="6"/>
      <c r="F813" s="6"/>
      <c r="G813" s="6"/>
      <c r="H813" s="6"/>
      <c r="I813" s="6"/>
      <c r="J813" s="6"/>
      <c r="K813" s="73"/>
      <c r="L813" s="16"/>
      <c r="M813" s="27" t="str">
        <f>IFERROR(VLOOKUP(Tableau1[[#This Row],[Local Libellé Normé]],TABLES!$A$2:$F$156,3,FALSE),"-")</f>
        <v>-</v>
      </c>
      <c r="N813" s="27" t="str">
        <f>IFERROR(VLOOKUP(Tableau1[[#This Row],[Local Libellé Normé]],TABLES!$A$2:$F$156,5,FALSE),"-")</f>
        <v>-</v>
      </c>
      <c r="O813" s="27" t="str">
        <f>IFERROR(VLOOKUP(Tableau1[[#This Row],[Local Libellé Normé]],TABLES!$A$2:$F$156,4,FALSE),"-")</f>
        <v>-</v>
      </c>
      <c r="P813" s="27" t="str">
        <f>IFERROR(VLOOKUP(Tableau1[[#This Row],[Local Libellé Normé]],TABLES!$A$2:$F$156,6,FALSE),"-")</f>
        <v>-</v>
      </c>
      <c r="Q813" s="27" t="str">
        <f>IFERROR(VLOOKUP(Tableau1[[#This Row],[Local Libellé Normé]],TABLES!$A$2:$F$156,2,FALSE),"-")</f>
        <v>-</v>
      </c>
      <c r="R813" s="27" t="str">
        <f>Tableau1[[#This Row],[CODE Activite]]&amp;"-"&amp;Tableau1[[#This Row],[CODE Sous Activite]]&amp;"-"&amp;Tableau1[[#This Row],[CODE Local]]</f>
        <v>-----</v>
      </c>
      <c r="S813"/>
      <c r="T813"/>
      <c r="U813"/>
      <c r="W813"/>
      <c r="X813"/>
    </row>
    <row r="814" spans="1:24">
      <c r="A814" s="71"/>
      <c r="B814" s="71"/>
      <c r="C814" s="71"/>
      <c r="D814" s="6"/>
      <c r="E814" s="6"/>
      <c r="F814" s="6"/>
      <c r="G814" s="6"/>
      <c r="H814" s="6"/>
      <c r="I814" s="6"/>
      <c r="J814" s="6"/>
      <c r="K814" s="73"/>
      <c r="L814" s="16"/>
      <c r="M814" s="27" t="str">
        <f>IFERROR(VLOOKUP(Tableau1[[#This Row],[Local Libellé Normé]],TABLES!$A$2:$F$156,3,FALSE),"-")</f>
        <v>-</v>
      </c>
      <c r="N814" s="27" t="str">
        <f>IFERROR(VLOOKUP(Tableau1[[#This Row],[Local Libellé Normé]],TABLES!$A$2:$F$156,5,FALSE),"-")</f>
        <v>-</v>
      </c>
      <c r="O814" s="27" t="str">
        <f>IFERROR(VLOOKUP(Tableau1[[#This Row],[Local Libellé Normé]],TABLES!$A$2:$F$156,4,FALSE),"-")</f>
        <v>-</v>
      </c>
      <c r="P814" s="27" t="str">
        <f>IFERROR(VLOOKUP(Tableau1[[#This Row],[Local Libellé Normé]],TABLES!$A$2:$F$156,6,FALSE),"-")</f>
        <v>-</v>
      </c>
      <c r="Q814" s="27" t="str">
        <f>IFERROR(VLOOKUP(Tableau1[[#This Row],[Local Libellé Normé]],TABLES!$A$2:$F$156,2,FALSE),"-")</f>
        <v>-</v>
      </c>
      <c r="R814" s="27" t="str">
        <f>Tableau1[[#This Row],[CODE Activite]]&amp;"-"&amp;Tableau1[[#This Row],[CODE Sous Activite]]&amp;"-"&amp;Tableau1[[#This Row],[CODE Local]]</f>
        <v>-----</v>
      </c>
      <c r="S814"/>
      <c r="T814"/>
      <c r="U814"/>
      <c r="W814"/>
      <c r="X814"/>
    </row>
    <row r="815" spans="1:24">
      <c r="A815" s="71"/>
      <c r="B815" s="71"/>
      <c r="C815" s="71"/>
      <c r="D815" s="6"/>
      <c r="E815" s="6"/>
      <c r="F815" s="6"/>
      <c r="G815" s="6"/>
      <c r="H815" s="6"/>
      <c r="I815" s="6"/>
      <c r="J815" s="6"/>
      <c r="K815" s="73"/>
      <c r="L815" s="16"/>
      <c r="M815" s="27" t="str">
        <f>IFERROR(VLOOKUP(Tableau1[[#This Row],[Local Libellé Normé]],TABLES!$A$2:$F$156,3,FALSE),"-")</f>
        <v>-</v>
      </c>
      <c r="N815" s="27" t="str">
        <f>IFERROR(VLOOKUP(Tableau1[[#This Row],[Local Libellé Normé]],TABLES!$A$2:$F$156,5,FALSE),"-")</f>
        <v>-</v>
      </c>
      <c r="O815" s="27" t="str">
        <f>IFERROR(VLOOKUP(Tableau1[[#This Row],[Local Libellé Normé]],TABLES!$A$2:$F$156,4,FALSE),"-")</f>
        <v>-</v>
      </c>
      <c r="P815" s="27" t="str">
        <f>IFERROR(VLOOKUP(Tableau1[[#This Row],[Local Libellé Normé]],TABLES!$A$2:$F$156,6,FALSE),"-")</f>
        <v>-</v>
      </c>
      <c r="Q815" s="27" t="str">
        <f>IFERROR(VLOOKUP(Tableau1[[#This Row],[Local Libellé Normé]],TABLES!$A$2:$F$156,2,FALSE),"-")</f>
        <v>-</v>
      </c>
      <c r="R815" s="27" t="str">
        <f>Tableau1[[#This Row],[CODE Activite]]&amp;"-"&amp;Tableau1[[#This Row],[CODE Sous Activite]]&amp;"-"&amp;Tableau1[[#This Row],[CODE Local]]</f>
        <v>-----</v>
      </c>
      <c r="S815"/>
      <c r="T815"/>
      <c r="U815"/>
      <c r="W815"/>
      <c r="X815"/>
    </row>
    <row r="816" spans="1:24">
      <c r="A816" s="71"/>
      <c r="B816" s="71"/>
      <c r="C816" s="71"/>
      <c r="D816" s="6"/>
      <c r="E816" s="6"/>
      <c r="F816" s="6"/>
      <c r="G816" s="6"/>
      <c r="H816" s="6"/>
      <c r="I816" s="6"/>
      <c r="J816" s="6"/>
      <c r="K816" s="73"/>
      <c r="L816" s="16"/>
      <c r="M816" s="27" t="str">
        <f>IFERROR(VLOOKUP(Tableau1[[#This Row],[Local Libellé Normé]],TABLES!$A$2:$F$156,3,FALSE),"-")</f>
        <v>-</v>
      </c>
      <c r="N816" s="27" t="str">
        <f>IFERROR(VLOOKUP(Tableau1[[#This Row],[Local Libellé Normé]],TABLES!$A$2:$F$156,5,FALSE),"-")</f>
        <v>-</v>
      </c>
      <c r="O816" s="27" t="str">
        <f>IFERROR(VLOOKUP(Tableau1[[#This Row],[Local Libellé Normé]],TABLES!$A$2:$F$156,4,FALSE),"-")</f>
        <v>-</v>
      </c>
      <c r="P816" s="27" t="str">
        <f>IFERROR(VLOOKUP(Tableau1[[#This Row],[Local Libellé Normé]],TABLES!$A$2:$F$156,6,FALSE),"-")</f>
        <v>-</v>
      </c>
      <c r="Q816" s="27" t="str">
        <f>IFERROR(VLOOKUP(Tableau1[[#This Row],[Local Libellé Normé]],TABLES!$A$2:$F$156,2,FALSE),"-")</f>
        <v>-</v>
      </c>
      <c r="R816" s="27" t="str">
        <f>Tableau1[[#This Row],[CODE Activite]]&amp;"-"&amp;Tableau1[[#This Row],[CODE Sous Activite]]&amp;"-"&amp;Tableau1[[#This Row],[CODE Local]]</f>
        <v>-----</v>
      </c>
      <c r="S816"/>
      <c r="T816"/>
      <c r="U816"/>
      <c r="W816"/>
      <c r="X816"/>
    </row>
    <row r="817" spans="1:24">
      <c r="A817" s="71"/>
      <c r="B817" s="71"/>
      <c r="C817" s="71"/>
      <c r="D817" s="6"/>
      <c r="E817" s="6"/>
      <c r="F817" s="6"/>
      <c r="G817" s="6"/>
      <c r="H817" s="6"/>
      <c r="I817" s="6"/>
      <c r="J817" s="6"/>
      <c r="K817" s="73"/>
      <c r="L817" s="16"/>
      <c r="M817" s="27" t="str">
        <f>IFERROR(VLOOKUP(Tableau1[[#This Row],[Local Libellé Normé]],TABLES!$A$2:$F$156,3,FALSE),"-")</f>
        <v>-</v>
      </c>
      <c r="N817" s="27" t="str">
        <f>IFERROR(VLOOKUP(Tableau1[[#This Row],[Local Libellé Normé]],TABLES!$A$2:$F$156,5,FALSE),"-")</f>
        <v>-</v>
      </c>
      <c r="O817" s="27" t="str">
        <f>IFERROR(VLOOKUP(Tableau1[[#This Row],[Local Libellé Normé]],TABLES!$A$2:$F$156,4,FALSE),"-")</f>
        <v>-</v>
      </c>
      <c r="P817" s="27" t="str">
        <f>IFERROR(VLOOKUP(Tableau1[[#This Row],[Local Libellé Normé]],TABLES!$A$2:$F$156,6,FALSE),"-")</f>
        <v>-</v>
      </c>
      <c r="Q817" s="27" t="str">
        <f>IFERROR(VLOOKUP(Tableau1[[#This Row],[Local Libellé Normé]],TABLES!$A$2:$F$156,2,FALSE),"-")</f>
        <v>-</v>
      </c>
      <c r="R817" s="27" t="str">
        <f>Tableau1[[#This Row],[CODE Activite]]&amp;"-"&amp;Tableau1[[#This Row],[CODE Sous Activite]]&amp;"-"&amp;Tableau1[[#This Row],[CODE Local]]</f>
        <v>-----</v>
      </c>
      <c r="S817"/>
      <c r="T817"/>
      <c r="U817"/>
      <c r="W817"/>
      <c r="X817"/>
    </row>
    <row r="818" spans="1:24">
      <c r="A818" s="71"/>
      <c r="B818" s="71"/>
      <c r="C818" s="71"/>
      <c r="D818" s="6"/>
      <c r="E818" s="6"/>
      <c r="F818" s="6"/>
      <c r="G818" s="6"/>
      <c r="H818" s="6"/>
      <c r="I818" s="6"/>
      <c r="J818" s="6"/>
      <c r="K818" s="73"/>
      <c r="L818" s="16"/>
      <c r="M818" s="27" t="str">
        <f>IFERROR(VLOOKUP(Tableau1[[#This Row],[Local Libellé Normé]],TABLES!$A$2:$F$156,3,FALSE),"-")</f>
        <v>-</v>
      </c>
      <c r="N818" s="27" t="str">
        <f>IFERROR(VLOOKUP(Tableau1[[#This Row],[Local Libellé Normé]],TABLES!$A$2:$F$156,5,FALSE),"-")</f>
        <v>-</v>
      </c>
      <c r="O818" s="27" t="str">
        <f>IFERROR(VLOOKUP(Tableau1[[#This Row],[Local Libellé Normé]],TABLES!$A$2:$F$156,4,FALSE),"-")</f>
        <v>-</v>
      </c>
      <c r="P818" s="27" t="str">
        <f>IFERROR(VLOOKUP(Tableau1[[#This Row],[Local Libellé Normé]],TABLES!$A$2:$F$156,6,FALSE),"-")</f>
        <v>-</v>
      </c>
      <c r="Q818" s="27" t="str">
        <f>IFERROR(VLOOKUP(Tableau1[[#This Row],[Local Libellé Normé]],TABLES!$A$2:$F$156,2,FALSE),"-")</f>
        <v>-</v>
      </c>
      <c r="R818" s="27" t="str">
        <f>Tableau1[[#This Row],[CODE Activite]]&amp;"-"&amp;Tableau1[[#This Row],[CODE Sous Activite]]&amp;"-"&amp;Tableau1[[#This Row],[CODE Local]]</f>
        <v>-----</v>
      </c>
      <c r="S818"/>
      <c r="T818"/>
      <c r="U818"/>
      <c r="W818"/>
      <c r="X818"/>
    </row>
    <row r="819" spans="1:24">
      <c r="A819" s="71"/>
      <c r="B819" s="71"/>
      <c r="C819" s="71"/>
      <c r="D819" s="6"/>
      <c r="E819" s="6"/>
      <c r="F819" s="6"/>
      <c r="G819" s="6"/>
      <c r="H819" s="6"/>
      <c r="I819" s="6"/>
      <c r="J819" s="6"/>
      <c r="K819" s="73"/>
      <c r="L819" s="16"/>
      <c r="M819" s="27" t="str">
        <f>IFERROR(VLOOKUP(Tableau1[[#This Row],[Local Libellé Normé]],TABLES!$A$2:$F$156,3,FALSE),"-")</f>
        <v>-</v>
      </c>
      <c r="N819" s="27" t="str">
        <f>IFERROR(VLOOKUP(Tableau1[[#This Row],[Local Libellé Normé]],TABLES!$A$2:$F$156,5,FALSE),"-")</f>
        <v>-</v>
      </c>
      <c r="O819" s="27" t="str">
        <f>IFERROR(VLOOKUP(Tableau1[[#This Row],[Local Libellé Normé]],TABLES!$A$2:$F$156,4,FALSE),"-")</f>
        <v>-</v>
      </c>
      <c r="P819" s="27" t="str">
        <f>IFERROR(VLOOKUP(Tableau1[[#This Row],[Local Libellé Normé]],TABLES!$A$2:$F$156,6,FALSE),"-")</f>
        <v>-</v>
      </c>
      <c r="Q819" s="27" t="str">
        <f>IFERROR(VLOOKUP(Tableau1[[#This Row],[Local Libellé Normé]],TABLES!$A$2:$F$156,2,FALSE),"-")</f>
        <v>-</v>
      </c>
      <c r="R819" s="27" t="str">
        <f>Tableau1[[#This Row],[CODE Activite]]&amp;"-"&amp;Tableau1[[#This Row],[CODE Sous Activite]]&amp;"-"&amp;Tableau1[[#This Row],[CODE Local]]</f>
        <v>-----</v>
      </c>
      <c r="S819"/>
      <c r="T819"/>
      <c r="U819"/>
      <c r="W819"/>
      <c r="X819"/>
    </row>
    <row r="820" spans="1:24">
      <c r="A820" s="71"/>
      <c r="B820" s="71"/>
      <c r="C820" s="71"/>
      <c r="D820" s="6"/>
      <c r="E820" s="6"/>
      <c r="F820" s="6"/>
      <c r="G820" s="6"/>
      <c r="H820" s="6"/>
      <c r="I820" s="6"/>
      <c r="J820" s="6"/>
      <c r="K820" s="73"/>
      <c r="L820" s="16"/>
      <c r="M820" s="27" t="str">
        <f>IFERROR(VLOOKUP(Tableau1[[#This Row],[Local Libellé Normé]],TABLES!$A$2:$F$156,3,FALSE),"-")</f>
        <v>-</v>
      </c>
      <c r="N820" s="27" t="str">
        <f>IFERROR(VLOOKUP(Tableau1[[#This Row],[Local Libellé Normé]],TABLES!$A$2:$F$156,5,FALSE),"-")</f>
        <v>-</v>
      </c>
      <c r="O820" s="27" t="str">
        <f>IFERROR(VLOOKUP(Tableau1[[#This Row],[Local Libellé Normé]],TABLES!$A$2:$F$156,4,FALSE),"-")</f>
        <v>-</v>
      </c>
      <c r="P820" s="27" t="str">
        <f>IFERROR(VLOOKUP(Tableau1[[#This Row],[Local Libellé Normé]],TABLES!$A$2:$F$156,6,FALSE),"-")</f>
        <v>-</v>
      </c>
      <c r="Q820" s="27" t="str">
        <f>IFERROR(VLOOKUP(Tableau1[[#This Row],[Local Libellé Normé]],TABLES!$A$2:$F$156,2,FALSE),"-")</f>
        <v>-</v>
      </c>
      <c r="R820" s="27" t="str">
        <f>Tableau1[[#This Row],[CODE Activite]]&amp;"-"&amp;Tableau1[[#This Row],[CODE Sous Activite]]&amp;"-"&amp;Tableau1[[#This Row],[CODE Local]]</f>
        <v>-----</v>
      </c>
      <c r="S820"/>
      <c r="T820"/>
      <c r="U820"/>
      <c r="W820"/>
      <c r="X820"/>
    </row>
    <row r="821" spans="1:24">
      <c r="A821" s="71"/>
      <c r="B821" s="71"/>
      <c r="C821" s="71"/>
      <c r="D821" s="6"/>
      <c r="E821" s="6"/>
      <c r="F821" s="6"/>
      <c r="G821" s="6"/>
      <c r="H821" s="6"/>
      <c r="I821" s="6"/>
      <c r="J821" s="6"/>
      <c r="K821" s="73"/>
      <c r="L821" s="16"/>
      <c r="M821" s="27" t="str">
        <f>IFERROR(VLOOKUP(Tableau1[[#This Row],[Local Libellé Normé]],TABLES!$A$2:$F$156,3,FALSE),"-")</f>
        <v>-</v>
      </c>
      <c r="N821" s="27" t="str">
        <f>IFERROR(VLOOKUP(Tableau1[[#This Row],[Local Libellé Normé]],TABLES!$A$2:$F$156,5,FALSE),"-")</f>
        <v>-</v>
      </c>
      <c r="O821" s="27" t="str">
        <f>IFERROR(VLOOKUP(Tableau1[[#This Row],[Local Libellé Normé]],TABLES!$A$2:$F$156,4,FALSE),"-")</f>
        <v>-</v>
      </c>
      <c r="P821" s="27" t="str">
        <f>IFERROR(VLOOKUP(Tableau1[[#This Row],[Local Libellé Normé]],TABLES!$A$2:$F$156,6,FALSE),"-")</f>
        <v>-</v>
      </c>
      <c r="Q821" s="27" t="str">
        <f>IFERROR(VLOOKUP(Tableau1[[#This Row],[Local Libellé Normé]],TABLES!$A$2:$F$156,2,FALSE),"-")</f>
        <v>-</v>
      </c>
      <c r="R821" s="27" t="str">
        <f>Tableau1[[#This Row],[CODE Activite]]&amp;"-"&amp;Tableau1[[#This Row],[CODE Sous Activite]]&amp;"-"&amp;Tableau1[[#This Row],[CODE Local]]</f>
        <v>-----</v>
      </c>
      <c r="S821"/>
      <c r="T821"/>
      <c r="U821"/>
      <c r="W821"/>
      <c r="X821"/>
    </row>
    <row r="822" spans="1:24">
      <c r="A822" s="71"/>
      <c r="B822" s="71"/>
      <c r="C822" s="71"/>
      <c r="D822" s="6"/>
      <c r="E822" s="6"/>
      <c r="F822" s="6"/>
      <c r="G822" s="6"/>
      <c r="H822" s="6"/>
      <c r="I822" s="6"/>
      <c r="J822" s="6"/>
      <c r="K822" s="73"/>
      <c r="L822" s="16"/>
      <c r="M822" s="27" t="str">
        <f>IFERROR(VLOOKUP(Tableau1[[#This Row],[Local Libellé Normé]],TABLES!$A$2:$F$156,3,FALSE),"-")</f>
        <v>-</v>
      </c>
      <c r="N822" s="27" t="str">
        <f>IFERROR(VLOOKUP(Tableau1[[#This Row],[Local Libellé Normé]],TABLES!$A$2:$F$156,5,FALSE),"-")</f>
        <v>-</v>
      </c>
      <c r="O822" s="27" t="str">
        <f>IFERROR(VLOOKUP(Tableau1[[#This Row],[Local Libellé Normé]],TABLES!$A$2:$F$156,4,FALSE),"-")</f>
        <v>-</v>
      </c>
      <c r="P822" s="27" t="str">
        <f>IFERROR(VLOOKUP(Tableau1[[#This Row],[Local Libellé Normé]],TABLES!$A$2:$F$156,6,FALSE),"-")</f>
        <v>-</v>
      </c>
      <c r="Q822" s="27" t="str">
        <f>IFERROR(VLOOKUP(Tableau1[[#This Row],[Local Libellé Normé]],TABLES!$A$2:$F$156,2,FALSE),"-")</f>
        <v>-</v>
      </c>
      <c r="R822" s="27" t="str">
        <f>Tableau1[[#This Row],[CODE Activite]]&amp;"-"&amp;Tableau1[[#This Row],[CODE Sous Activite]]&amp;"-"&amp;Tableau1[[#This Row],[CODE Local]]</f>
        <v>-----</v>
      </c>
      <c r="S822"/>
      <c r="T822"/>
      <c r="U822"/>
      <c r="W822"/>
      <c r="X822"/>
    </row>
    <row r="823" spans="1:24">
      <c r="A823" s="71"/>
      <c r="B823" s="71"/>
      <c r="C823" s="71"/>
      <c r="D823" s="6"/>
      <c r="E823" s="6"/>
      <c r="F823" s="6"/>
      <c r="G823" s="6"/>
      <c r="H823" s="6"/>
      <c r="I823" s="6"/>
      <c r="J823" s="6"/>
      <c r="K823" s="73"/>
      <c r="L823" s="16"/>
      <c r="M823" s="27" t="str">
        <f>IFERROR(VLOOKUP(Tableau1[[#This Row],[Local Libellé Normé]],TABLES!$A$2:$F$156,3,FALSE),"-")</f>
        <v>-</v>
      </c>
      <c r="N823" s="27" t="str">
        <f>IFERROR(VLOOKUP(Tableau1[[#This Row],[Local Libellé Normé]],TABLES!$A$2:$F$156,5,FALSE),"-")</f>
        <v>-</v>
      </c>
      <c r="O823" s="27" t="str">
        <f>IFERROR(VLOOKUP(Tableau1[[#This Row],[Local Libellé Normé]],TABLES!$A$2:$F$156,4,FALSE),"-")</f>
        <v>-</v>
      </c>
      <c r="P823" s="27" t="str">
        <f>IFERROR(VLOOKUP(Tableau1[[#This Row],[Local Libellé Normé]],TABLES!$A$2:$F$156,6,FALSE),"-")</f>
        <v>-</v>
      </c>
      <c r="Q823" s="27" t="str">
        <f>IFERROR(VLOOKUP(Tableau1[[#This Row],[Local Libellé Normé]],TABLES!$A$2:$F$156,2,FALSE),"-")</f>
        <v>-</v>
      </c>
      <c r="R823" s="27" t="str">
        <f>Tableau1[[#This Row],[CODE Activite]]&amp;"-"&amp;Tableau1[[#This Row],[CODE Sous Activite]]&amp;"-"&amp;Tableau1[[#This Row],[CODE Local]]</f>
        <v>-----</v>
      </c>
      <c r="S823"/>
      <c r="T823"/>
      <c r="U823"/>
      <c r="W823"/>
      <c r="X823"/>
    </row>
    <row r="824" spans="1:24">
      <c r="A824" s="71"/>
      <c r="B824" s="71"/>
      <c r="C824" s="71"/>
      <c r="D824" s="6"/>
      <c r="E824" s="6"/>
      <c r="F824" s="6"/>
      <c r="G824" s="6"/>
      <c r="H824" s="6"/>
      <c r="I824" s="6"/>
      <c r="J824" s="6"/>
      <c r="K824" s="73"/>
      <c r="L824" s="16"/>
      <c r="M824" s="27" t="str">
        <f>IFERROR(VLOOKUP(Tableau1[[#This Row],[Local Libellé Normé]],TABLES!$A$2:$F$156,3,FALSE),"-")</f>
        <v>-</v>
      </c>
      <c r="N824" s="27" t="str">
        <f>IFERROR(VLOOKUP(Tableau1[[#This Row],[Local Libellé Normé]],TABLES!$A$2:$F$156,5,FALSE),"-")</f>
        <v>-</v>
      </c>
      <c r="O824" s="27" t="str">
        <f>IFERROR(VLOOKUP(Tableau1[[#This Row],[Local Libellé Normé]],TABLES!$A$2:$F$156,4,FALSE),"-")</f>
        <v>-</v>
      </c>
      <c r="P824" s="27" t="str">
        <f>IFERROR(VLOOKUP(Tableau1[[#This Row],[Local Libellé Normé]],TABLES!$A$2:$F$156,6,FALSE),"-")</f>
        <v>-</v>
      </c>
      <c r="Q824" s="27" t="str">
        <f>IFERROR(VLOOKUP(Tableau1[[#This Row],[Local Libellé Normé]],TABLES!$A$2:$F$156,2,FALSE),"-")</f>
        <v>-</v>
      </c>
      <c r="R824" s="27" t="str">
        <f>Tableau1[[#This Row],[CODE Activite]]&amp;"-"&amp;Tableau1[[#This Row],[CODE Sous Activite]]&amp;"-"&amp;Tableau1[[#This Row],[CODE Local]]</f>
        <v>-----</v>
      </c>
      <c r="S824"/>
      <c r="T824"/>
      <c r="U824"/>
      <c r="W824"/>
      <c r="X824"/>
    </row>
    <row r="825" spans="1:24">
      <c r="A825" s="71"/>
      <c r="B825" s="71"/>
      <c r="C825" s="71"/>
      <c r="D825" s="6"/>
      <c r="E825" s="6"/>
      <c r="F825" s="6"/>
      <c r="G825" s="6"/>
      <c r="H825" s="6"/>
      <c r="I825" s="6"/>
      <c r="J825" s="6"/>
      <c r="K825" s="73"/>
      <c r="L825" s="16"/>
      <c r="M825" s="27" t="str">
        <f>IFERROR(VLOOKUP(Tableau1[[#This Row],[Local Libellé Normé]],TABLES!$A$2:$F$156,3,FALSE),"-")</f>
        <v>-</v>
      </c>
      <c r="N825" s="27" t="str">
        <f>IFERROR(VLOOKUP(Tableau1[[#This Row],[Local Libellé Normé]],TABLES!$A$2:$F$156,5,FALSE),"-")</f>
        <v>-</v>
      </c>
      <c r="O825" s="27" t="str">
        <f>IFERROR(VLOOKUP(Tableau1[[#This Row],[Local Libellé Normé]],TABLES!$A$2:$F$156,4,FALSE),"-")</f>
        <v>-</v>
      </c>
      <c r="P825" s="27" t="str">
        <f>IFERROR(VLOOKUP(Tableau1[[#This Row],[Local Libellé Normé]],TABLES!$A$2:$F$156,6,FALSE),"-")</f>
        <v>-</v>
      </c>
      <c r="Q825" s="27" t="str">
        <f>IFERROR(VLOOKUP(Tableau1[[#This Row],[Local Libellé Normé]],TABLES!$A$2:$F$156,2,FALSE),"-")</f>
        <v>-</v>
      </c>
      <c r="R825" s="27" t="str">
        <f>Tableau1[[#This Row],[CODE Activite]]&amp;"-"&amp;Tableau1[[#This Row],[CODE Sous Activite]]&amp;"-"&amp;Tableau1[[#This Row],[CODE Local]]</f>
        <v>-----</v>
      </c>
      <c r="S825"/>
      <c r="T825"/>
      <c r="U825"/>
      <c r="W825"/>
      <c r="X825"/>
    </row>
    <row r="826" spans="1:24">
      <c r="A826" s="71"/>
      <c r="B826" s="71"/>
      <c r="C826" s="71"/>
      <c r="D826" s="6"/>
      <c r="E826" s="6"/>
      <c r="F826" s="6"/>
      <c r="G826" s="6"/>
      <c r="H826" s="6"/>
      <c r="I826" s="6"/>
      <c r="J826" s="6"/>
      <c r="K826" s="73"/>
      <c r="L826" s="16"/>
      <c r="M826" s="27" t="str">
        <f>IFERROR(VLOOKUP(Tableau1[[#This Row],[Local Libellé Normé]],TABLES!$A$2:$F$156,3,FALSE),"-")</f>
        <v>-</v>
      </c>
      <c r="N826" s="27" t="str">
        <f>IFERROR(VLOOKUP(Tableau1[[#This Row],[Local Libellé Normé]],TABLES!$A$2:$F$156,5,FALSE),"-")</f>
        <v>-</v>
      </c>
      <c r="O826" s="27" t="str">
        <f>IFERROR(VLOOKUP(Tableau1[[#This Row],[Local Libellé Normé]],TABLES!$A$2:$F$156,4,FALSE),"-")</f>
        <v>-</v>
      </c>
      <c r="P826" s="27" t="str">
        <f>IFERROR(VLOOKUP(Tableau1[[#This Row],[Local Libellé Normé]],TABLES!$A$2:$F$156,6,FALSE),"-")</f>
        <v>-</v>
      </c>
      <c r="Q826" s="27" t="str">
        <f>IFERROR(VLOOKUP(Tableau1[[#This Row],[Local Libellé Normé]],TABLES!$A$2:$F$156,2,FALSE),"-")</f>
        <v>-</v>
      </c>
      <c r="R826" s="27" t="str">
        <f>Tableau1[[#This Row],[CODE Activite]]&amp;"-"&amp;Tableau1[[#This Row],[CODE Sous Activite]]&amp;"-"&amp;Tableau1[[#This Row],[CODE Local]]</f>
        <v>-----</v>
      </c>
      <c r="S826"/>
      <c r="T826"/>
      <c r="U826"/>
      <c r="W826"/>
      <c r="X826"/>
    </row>
    <row r="827" spans="1:24">
      <c r="A827" s="71"/>
      <c r="B827" s="71"/>
      <c r="C827" s="71"/>
      <c r="D827" s="6"/>
      <c r="E827" s="6"/>
      <c r="F827" s="6"/>
      <c r="G827" s="6"/>
      <c r="H827" s="6"/>
      <c r="I827" s="6"/>
      <c r="J827" s="6"/>
      <c r="K827" s="73"/>
      <c r="L827" s="16"/>
      <c r="M827" s="27" t="str">
        <f>IFERROR(VLOOKUP(Tableau1[[#This Row],[Local Libellé Normé]],TABLES!$A$2:$F$156,3,FALSE),"-")</f>
        <v>-</v>
      </c>
      <c r="N827" s="27" t="str">
        <f>IFERROR(VLOOKUP(Tableau1[[#This Row],[Local Libellé Normé]],TABLES!$A$2:$F$156,5,FALSE),"-")</f>
        <v>-</v>
      </c>
      <c r="O827" s="27" t="str">
        <f>IFERROR(VLOOKUP(Tableau1[[#This Row],[Local Libellé Normé]],TABLES!$A$2:$F$156,4,FALSE),"-")</f>
        <v>-</v>
      </c>
      <c r="P827" s="27" t="str">
        <f>IFERROR(VLOOKUP(Tableau1[[#This Row],[Local Libellé Normé]],TABLES!$A$2:$F$156,6,FALSE),"-")</f>
        <v>-</v>
      </c>
      <c r="Q827" s="27" t="str">
        <f>IFERROR(VLOOKUP(Tableau1[[#This Row],[Local Libellé Normé]],TABLES!$A$2:$F$156,2,FALSE),"-")</f>
        <v>-</v>
      </c>
      <c r="R827" s="27" t="str">
        <f>Tableau1[[#This Row],[CODE Activite]]&amp;"-"&amp;Tableau1[[#This Row],[CODE Sous Activite]]&amp;"-"&amp;Tableau1[[#This Row],[CODE Local]]</f>
        <v>-----</v>
      </c>
      <c r="S827"/>
      <c r="T827"/>
      <c r="U827"/>
      <c r="W827"/>
      <c r="X827"/>
    </row>
    <row r="828" spans="1:24">
      <c r="A828" s="71"/>
      <c r="B828" s="71"/>
      <c r="C828" s="71"/>
      <c r="D828" s="6"/>
      <c r="E828" s="6"/>
      <c r="F828" s="6"/>
      <c r="G828" s="6"/>
      <c r="H828" s="6"/>
      <c r="I828" s="6"/>
      <c r="J828" s="6"/>
      <c r="K828" s="73"/>
      <c r="L828" s="16"/>
      <c r="M828" s="27" t="str">
        <f>IFERROR(VLOOKUP(Tableau1[[#This Row],[Local Libellé Normé]],TABLES!$A$2:$F$156,3,FALSE),"-")</f>
        <v>-</v>
      </c>
      <c r="N828" s="27" t="str">
        <f>IFERROR(VLOOKUP(Tableau1[[#This Row],[Local Libellé Normé]],TABLES!$A$2:$F$156,5,FALSE),"-")</f>
        <v>-</v>
      </c>
      <c r="O828" s="27" t="str">
        <f>IFERROR(VLOOKUP(Tableau1[[#This Row],[Local Libellé Normé]],TABLES!$A$2:$F$156,4,FALSE),"-")</f>
        <v>-</v>
      </c>
      <c r="P828" s="27" t="str">
        <f>IFERROR(VLOOKUP(Tableau1[[#This Row],[Local Libellé Normé]],TABLES!$A$2:$F$156,6,FALSE),"-")</f>
        <v>-</v>
      </c>
      <c r="Q828" s="27" t="str">
        <f>IFERROR(VLOOKUP(Tableau1[[#This Row],[Local Libellé Normé]],TABLES!$A$2:$F$156,2,FALSE),"-")</f>
        <v>-</v>
      </c>
      <c r="R828" s="27" t="str">
        <f>Tableau1[[#This Row],[CODE Activite]]&amp;"-"&amp;Tableau1[[#This Row],[CODE Sous Activite]]&amp;"-"&amp;Tableau1[[#This Row],[CODE Local]]</f>
        <v>-----</v>
      </c>
      <c r="S828"/>
      <c r="T828"/>
      <c r="U828"/>
      <c r="W828"/>
      <c r="X828"/>
    </row>
    <row r="829" spans="1:24">
      <c r="A829" s="71"/>
      <c r="B829" s="71"/>
      <c r="C829" s="71"/>
      <c r="D829" s="6"/>
      <c r="E829" s="6"/>
      <c r="F829" s="6"/>
      <c r="G829" s="6"/>
      <c r="H829" s="6"/>
      <c r="I829" s="6"/>
      <c r="J829" s="6"/>
      <c r="K829" s="73"/>
      <c r="L829" s="16"/>
      <c r="M829" s="27" t="str">
        <f>IFERROR(VLOOKUP(Tableau1[[#This Row],[Local Libellé Normé]],TABLES!$A$2:$F$156,3,FALSE),"-")</f>
        <v>-</v>
      </c>
      <c r="N829" s="27" t="str">
        <f>IFERROR(VLOOKUP(Tableau1[[#This Row],[Local Libellé Normé]],TABLES!$A$2:$F$156,5,FALSE),"-")</f>
        <v>-</v>
      </c>
      <c r="O829" s="27" t="str">
        <f>IFERROR(VLOOKUP(Tableau1[[#This Row],[Local Libellé Normé]],TABLES!$A$2:$F$156,4,FALSE),"-")</f>
        <v>-</v>
      </c>
      <c r="P829" s="27" t="str">
        <f>IFERROR(VLOOKUP(Tableau1[[#This Row],[Local Libellé Normé]],TABLES!$A$2:$F$156,6,FALSE),"-")</f>
        <v>-</v>
      </c>
      <c r="Q829" s="27" t="str">
        <f>IFERROR(VLOOKUP(Tableau1[[#This Row],[Local Libellé Normé]],TABLES!$A$2:$F$156,2,FALSE),"-")</f>
        <v>-</v>
      </c>
      <c r="R829" s="27" t="str">
        <f>Tableau1[[#This Row],[CODE Activite]]&amp;"-"&amp;Tableau1[[#This Row],[CODE Sous Activite]]&amp;"-"&amp;Tableau1[[#This Row],[CODE Local]]</f>
        <v>-----</v>
      </c>
      <c r="S829"/>
      <c r="T829"/>
      <c r="U829"/>
      <c r="W829"/>
      <c r="X829"/>
    </row>
    <row r="830" spans="1:24">
      <c r="A830" s="71"/>
      <c r="B830" s="71"/>
      <c r="C830" s="71"/>
      <c r="D830" s="6"/>
      <c r="E830" s="6"/>
      <c r="F830" s="6"/>
      <c r="G830" s="6"/>
      <c r="H830" s="6"/>
      <c r="I830" s="6"/>
      <c r="J830" s="6"/>
      <c r="K830" s="73"/>
      <c r="L830" s="16"/>
      <c r="M830" s="27" t="str">
        <f>IFERROR(VLOOKUP(Tableau1[[#This Row],[Local Libellé Normé]],TABLES!$A$2:$F$156,3,FALSE),"-")</f>
        <v>-</v>
      </c>
      <c r="N830" s="27" t="str">
        <f>IFERROR(VLOOKUP(Tableau1[[#This Row],[Local Libellé Normé]],TABLES!$A$2:$F$156,5,FALSE),"-")</f>
        <v>-</v>
      </c>
      <c r="O830" s="27" t="str">
        <f>IFERROR(VLOOKUP(Tableau1[[#This Row],[Local Libellé Normé]],TABLES!$A$2:$F$156,4,FALSE),"-")</f>
        <v>-</v>
      </c>
      <c r="P830" s="27" t="str">
        <f>IFERROR(VLOOKUP(Tableau1[[#This Row],[Local Libellé Normé]],TABLES!$A$2:$F$156,6,FALSE),"-")</f>
        <v>-</v>
      </c>
      <c r="Q830" s="27" t="str">
        <f>IFERROR(VLOOKUP(Tableau1[[#This Row],[Local Libellé Normé]],TABLES!$A$2:$F$156,2,FALSE),"-")</f>
        <v>-</v>
      </c>
      <c r="R830" s="27" t="str">
        <f>Tableau1[[#This Row],[CODE Activite]]&amp;"-"&amp;Tableau1[[#This Row],[CODE Sous Activite]]&amp;"-"&amp;Tableau1[[#This Row],[CODE Local]]</f>
        <v>-----</v>
      </c>
      <c r="S830"/>
      <c r="T830"/>
      <c r="U830"/>
      <c r="W830"/>
      <c r="X830"/>
    </row>
    <row r="831" spans="1:24">
      <c r="A831" s="71"/>
      <c r="B831" s="71"/>
      <c r="C831" s="71"/>
      <c r="D831" s="6"/>
      <c r="E831" s="6"/>
      <c r="F831" s="6"/>
      <c r="G831" s="6"/>
      <c r="H831" s="6"/>
      <c r="I831" s="6"/>
      <c r="J831" s="6"/>
      <c r="K831" s="73"/>
      <c r="L831" s="16"/>
      <c r="M831" s="27" t="str">
        <f>IFERROR(VLOOKUP(Tableau1[[#This Row],[Local Libellé Normé]],TABLES!$A$2:$F$156,3,FALSE),"-")</f>
        <v>-</v>
      </c>
      <c r="N831" s="27" t="str">
        <f>IFERROR(VLOOKUP(Tableau1[[#This Row],[Local Libellé Normé]],TABLES!$A$2:$F$156,5,FALSE),"-")</f>
        <v>-</v>
      </c>
      <c r="O831" s="27" t="str">
        <f>IFERROR(VLOOKUP(Tableau1[[#This Row],[Local Libellé Normé]],TABLES!$A$2:$F$156,4,FALSE),"-")</f>
        <v>-</v>
      </c>
      <c r="P831" s="27" t="str">
        <f>IFERROR(VLOOKUP(Tableau1[[#This Row],[Local Libellé Normé]],TABLES!$A$2:$F$156,6,FALSE),"-")</f>
        <v>-</v>
      </c>
      <c r="Q831" s="27" t="str">
        <f>IFERROR(VLOOKUP(Tableau1[[#This Row],[Local Libellé Normé]],TABLES!$A$2:$F$156,2,FALSE),"-")</f>
        <v>-</v>
      </c>
      <c r="R831" s="27" t="str">
        <f>Tableau1[[#This Row],[CODE Activite]]&amp;"-"&amp;Tableau1[[#This Row],[CODE Sous Activite]]&amp;"-"&amp;Tableau1[[#This Row],[CODE Local]]</f>
        <v>-----</v>
      </c>
      <c r="S831"/>
      <c r="T831"/>
      <c r="U831"/>
      <c r="W831"/>
      <c r="X831"/>
    </row>
    <row r="832" spans="1:24">
      <c r="A832" s="71"/>
      <c r="B832" s="71"/>
      <c r="C832" s="71"/>
      <c r="D832" s="6"/>
      <c r="E832" s="6"/>
      <c r="F832" s="6"/>
      <c r="G832" s="6"/>
      <c r="H832" s="6"/>
      <c r="I832" s="6"/>
      <c r="J832" s="6"/>
      <c r="K832" s="73"/>
      <c r="L832" s="16"/>
      <c r="M832" s="27" t="str">
        <f>IFERROR(VLOOKUP(Tableau1[[#This Row],[Local Libellé Normé]],TABLES!$A$2:$F$156,3,FALSE),"-")</f>
        <v>-</v>
      </c>
      <c r="N832" s="27" t="str">
        <f>IFERROR(VLOOKUP(Tableau1[[#This Row],[Local Libellé Normé]],TABLES!$A$2:$F$156,5,FALSE),"-")</f>
        <v>-</v>
      </c>
      <c r="O832" s="27" t="str">
        <f>IFERROR(VLOOKUP(Tableau1[[#This Row],[Local Libellé Normé]],TABLES!$A$2:$F$156,4,FALSE),"-")</f>
        <v>-</v>
      </c>
      <c r="P832" s="27" t="str">
        <f>IFERROR(VLOOKUP(Tableau1[[#This Row],[Local Libellé Normé]],TABLES!$A$2:$F$156,6,FALSE),"-")</f>
        <v>-</v>
      </c>
      <c r="Q832" s="27" t="str">
        <f>IFERROR(VLOOKUP(Tableau1[[#This Row],[Local Libellé Normé]],TABLES!$A$2:$F$156,2,FALSE),"-")</f>
        <v>-</v>
      </c>
      <c r="R832" s="27" t="str">
        <f>Tableau1[[#This Row],[CODE Activite]]&amp;"-"&amp;Tableau1[[#This Row],[CODE Sous Activite]]&amp;"-"&amp;Tableau1[[#This Row],[CODE Local]]</f>
        <v>-----</v>
      </c>
      <c r="S832"/>
      <c r="T832"/>
      <c r="U832"/>
      <c r="W832"/>
      <c r="X832"/>
    </row>
    <row r="833" spans="1:24">
      <c r="A833" s="71"/>
      <c r="B833" s="71"/>
      <c r="C833" s="71"/>
      <c r="D833" s="6"/>
      <c r="E833" s="6"/>
      <c r="F833" s="6"/>
      <c r="G833" s="6"/>
      <c r="H833" s="6"/>
      <c r="I833" s="6"/>
      <c r="J833" s="6"/>
      <c r="K833" s="73"/>
      <c r="L833" s="16"/>
      <c r="M833" s="27" t="str">
        <f>IFERROR(VLOOKUP(Tableau1[[#This Row],[Local Libellé Normé]],TABLES!$A$2:$F$156,3,FALSE),"-")</f>
        <v>-</v>
      </c>
      <c r="N833" s="27" t="str">
        <f>IFERROR(VLOOKUP(Tableau1[[#This Row],[Local Libellé Normé]],TABLES!$A$2:$F$156,5,FALSE),"-")</f>
        <v>-</v>
      </c>
      <c r="O833" s="27" t="str">
        <f>IFERROR(VLOOKUP(Tableau1[[#This Row],[Local Libellé Normé]],TABLES!$A$2:$F$156,4,FALSE),"-")</f>
        <v>-</v>
      </c>
      <c r="P833" s="27" t="str">
        <f>IFERROR(VLOOKUP(Tableau1[[#This Row],[Local Libellé Normé]],TABLES!$A$2:$F$156,6,FALSE),"-")</f>
        <v>-</v>
      </c>
      <c r="Q833" s="27" t="str">
        <f>IFERROR(VLOOKUP(Tableau1[[#This Row],[Local Libellé Normé]],TABLES!$A$2:$F$156,2,FALSE),"-")</f>
        <v>-</v>
      </c>
      <c r="R833" s="27" t="str">
        <f>Tableau1[[#This Row],[CODE Activite]]&amp;"-"&amp;Tableau1[[#This Row],[CODE Sous Activite]]&amp;"-"&amp;Tableau1[[#This Row],[CODE Local]]</f>
        <v>-----</v>
      </c>
      <c r="S833"/>
      <c r="T833"/>
      <c r="U833"/>
      <c r="W833"/>
      <c r="X833"/>
    </row>
    <row r="834" spans="1:24">
      <c r="A834" s="71"/>
      <c r="B834" s="71"/>
      <c r="C834" s="71"/>
      <c r="D834" s="6"/>
      <c r="E834" s="6"/>
      <c r="F834" s="6"/>
      <c r="G834" s="6"/>
      <c r="H834" s="6"/>
      <c r="I834" s="6"/>
      <c r="J834" s="6"/>
      <c r="K834" s="73"/>
      <c r="L834" s="16"/>
      <c r="M834" s="27" t="str">
        <f>IFERROR(VLOOKUP(Tableau1[[#This Row],[Local Libellé Normé]],TABLES!$A$2:$F$156,3,FALSE),"-")</f>
        <v>-</v>
      </c>
      <c r="N834" s="27" t="str">
        <f>IFERROR(VLOOKUP(Tableau1[[#This Row],[Local Libellé Normé]],TABLES!$A$2:$F$156,5,FALSE),"-")</f>
        <v>-</v>
      </c>
      <c r="O834" s="27" t="str">
        <f>IFERROR(VLOOKUP(Tableau1[[#This Row],[Local Libellé Normé]],TABLES!$A$2:$F$156,4,FALSE),"-")</f>
        <v>-</v>
      </c>
      <c r="P834" s="27" t="str">
        <f>IFERROR(VLOOKUP(Tableau1[[#This Row],[Local Libellé Normé]],TABLES!$A$2:$F$156,6,FALSE),"-")</f>
        <v>-</v>
      </c>
      <c r="Q834" s="27" t="str">
        <f>IFERROR(VLOOKUP(Tableau1[[#This Row],[Local Libellé Normé]],TABLES!$A$2:$F$156,2,FALSE),"-")</f>
        <v>-</v>
      </c>
      <c r="R834" s="27" t="str">
        <f>Tableau1[[#This Row],[CODE Activite]]&amp;"-"&amp;Tableau1[[#This Row],[CODE Sous Activite]]&amp;"-"&amp;Tableau1[[#This Row],[CODE Local]]</f>
        <v>-----</v>
      </c>
      <c r="S834"/>
      <c r="T834"/>
      <c r="U834"/>
      <c r="W834"/>
      <c r="X834"/>
    </row>
    <row r="835" spans="1:24">
      <c r="A835" s="71"/>
      <c r="B835" s="71"/>
      <c r="C835" s="71"/>
      <c r="D835" s="6"/>
      <c r="E835" s="6"/>
      <c r="F835" s="6"/>
      <c r="G835" s="6"/>
      <c r="H835" s="6"/>
      <c r="I835" s="6"/>
      <c r="J835" s="6"/>
      <c r="K835" s="73"/>
      <c r="L835" s="16"/>
      <c r="M835" s="27" t="str">
        <f>IFERROR(VLOOKUP(Tableau1[[#This Row],[Local Libellé Normé]],TABLES!$A$2:$F$156,3,FALSE),"-")</f>
        <v>-</v>
      </c>
      <c r="N835" s="27" t="str">
        <f>IFERROR(VLOOKUP(Tableau1[[#This Row],[Local Libellé Normé]],TABLES!$A$2:$F$156,5,FALSE),"-")</f>
        <v>-</v>
      </c>
      <c r="O835" s="27" t="str">
        <f>IFERROR(VLOOKUP(Tableau1[[#This Row],[Local Libellé Normé]],TABLES!$A$2:$F$156,4,FALSE),"-")</f>
        <v>-</v>
      </c>
      <c r="P835" s="27" t="str">
        <f>IFERROR(VLOOKUP(Tableau1[[#This Row],[Local Libellé Normé]],TABLES!$A$2:$F$156,6,FALSE),"-")</f>
        <v>-</v>
      </c>
      <c r="Q835" s="27" t="str">
        <f>IFERROR(VLOOKUP(Tableau1[[#This Row],[Local Libellé Normé]],TABLES!$A$2:$F$156,2,FALSE),"-")</f>
        <v>-</v>
      </c>
      <c r="R835" s="27" t="str">
        <f>Tableau1[[#This Row],[CODE Activite]]&amp;"-"&amp;Tableau1[[#This Row],[CODE Sous Activite]]&amp;"-"&amp;Tableau1[[#This Row],[CODE Local]]</f>
        <v>-----</v>
      </c>
      <c r="S835"/>
      <c r="T835"/>
      <c r="U835"/>
      <c r="W835"/>
      <c r="X835"/>
    </row>
    <row r="836" spans="1:24">
      <c r="A836" s="71"/>
      <c r="B836" s="71"/>
      <c r="C836" s="71"/>
      <c r="D836" s="6"/>
      <c r="E836" s="6"/>
      <c r="F836" s="6"/>
      <c r="G836" s="6"/>
      <c r="H836" s="6"/>
      <c r="I836" s="6"/>
      <c r="J836" s="6"/>
      <c r="K836" s="73"/>
      <c r="L836" s="16"/>
      <c r="M836" s="27" t="str">
        <f>IFERROR(VLOOKUP(Tableau1[[#This Row],[Local Libellé Normé]],TABLES!$A$2:$F$156,3,FALSE),"-")</f>
        <v>-</v>
      </c>
      <c r="N836" s="27" t="str">
        <f>IFERROR(VLOOKUP(Tableau1[[#This Row],[Local Libellé Normé]],TABLES!$A$2:$F$156,5,FALSE),"-")</f>
        <v>-</v>
      </c>
      <c r="O836" s="27" t="str">
        <f>IFERROR(VLOOKUP(Tableau1[[#This Row],[Local Libellé Normé]],TABLES!$A$2:$F$156,4,FALSE),"-")</f>
        <v>-</v>
      </c>
      <c r="P836" s="27" t="str">
        <f>IFERROR(VLOOKUP(Tableau1[[#This Row],[Local Libellé Normé]],TABLES!$A$2:$F$156,6,FALSE),"-")</f>
        <v>-</v>
      </c>
      <c r="Q836" s="27" t="str">
        <f>IFERROR(VLOOKUP(Tableau1[[#This Row],[Local Libellé Normé]],TABLES!$A$2:$F$156,2,FALSE),"-")</f>
        <v>-</v>
      </c>
      <c r="R836" s="27" t="str">
        <f>Tableau1[[#This Row],[CODE Activite]]&amp;"-"&amp;Tableau1[[#This Row],[CODE Sous Activite]]&amp;"-"&amp;Tableau1[[#This Row],[CODE Local]]</f>
        <v>-----</v>
      </c>
      <c r="S836"/>
      <c r="T836"/>
      <c r="U836"/>
      <c r="W836"/>
      <c r="X836"/>
    </row>
    <row r="837" spans="1:24">
      <c r="A837" s="71"/>
      <c r="B837" s="71"/>
      <c r="C837" s="71"/>
      <c r="D837" s="6"/>
      <c r="E837" s="6"/>
      <c r="F837" s="6"/>
      <c r="G837" s="6"/>
      <c r="H837" s="6"/>
      <c r="I837" s="6"/>
      <c r="J837" s="6"/>
      <c r="K837" s="73"/>
      <c r="L837" s="16"/>
      <c r="M837" s="27" t="str">
        <f>IFERROR(VLOOKUP(Tableau1[[#This Row],[Local Libellé Normé]],TABLES!$A$2:$F$156,3,FALSE),"-")</f>
        <v>-</v>
      </c>
      <c r="N837" s="27" t="str">
        <f>IFERROR(VLOOKUP(Tableau1[[#This Row],[Local Libellé Normé]],TABLES!$A$2:$F$156,5,FALSE),"-")</f>
        <v>-</v>
      </c>
      <c r="O837" s="27" t="str">
        <f>IFERROR(VLOOKUP(Tableau1[[#This Row],[Local Libellé Normé]],TABLES!$A$2:$F$156,4,FALSE),"-")</f>
        <v>-</v>
      </c>
      <c r="P837" s="27" t="str">
        <f>IFERROR(VLOOKUP(Tableau1[[#This Row],[Local Libellé Normé]],TABLES!$A$2:$F$156,6,FALSE),"-")</f>
        <v>-</v>
      </c>
      <c r="Q837" s="27" t="str">
        <f>IFERROR(VLOOKUP(Tableau1[[#This Row],[Local Libellé Normé]],TABLES!$A$2:$F$156,2,FALSE),"-")</f>
        <v>-</v>
      </c>
      <c r="R837" s="27" t="str">
        <f>Tableau1[[#This Row],[CODE Activite]]&amp;"-"&amp;Tableau1[[#This Row],[CODE Sous Activite]]&amp;"-"&amp;Tableau1[[#This Row],[CODE Local]]</f>
        <v>-----</v>
      </c>
      <c r="S837"/>
      <c r="T837"/>
      <c r="U837"/>
      <c r="W837"/>
      <c r="X837"/>
    </row>
    <row r="838" spans="1:24">
      <c r="A838" s="71"/>
      <c r="B838" s="71"/>
      <c r="C838" s="71"/>
      <c r="D838" s="6"/>
      <c r="E838" s="6"/>
      <c r="F838" s="6"/>
      <c r="G838" s="6"/>
      <c r="H838" s="6"/>
      <c r="I838" s="6"/>
      <c r="J838" s="6"/>
      <c r="K838" s="73"/>
      <c r="L838" s="16"/>
      <c r="M838" s="27" t="str">
        <f>IFERROR(VLOOKUP(Tableau1[[#This Row],[Local Libellé Normé]],TABLES!$A$2:$F$156,3,FALSE),"-")</f>
        <v>-</v>
      </c>
      <c r="N838" s="27" t="str">
        <f>IFERROR(VLOOKUP(Tableau1[[#This Row],[Local Libellé Normé]],TABLES!$A$2:$F$156,5,FALSE),"-")</f>
        <v>-</v>
      </c>
      <c r="O838" s="27" t="str">
        <f>IFERROR(VLOOKUP(Tableau1[[#This Row],[Local Libellé Normé]],TABLES!$A$2:$F$156,4,FALSE),"-")</f>
        <v>-</v>
      </c>
      <c r="P838" s="27" t="str">
        <f>IFERROR(VLOOKUP(Tableau1[[#This Row],[Local Libellé Normé]],TABLES!$A$2:$F$156,6,FALSE),"-")</f>
        <v>-</v>
      </c>
      <c r="Q838" s="27" t="str">
        <f>IFERROR(VLOOKUP(Tableau1[[#This Row],[Local Libellé Normé]],TABLES!$A$2:$F$156,2,FALSE),"-")</f>
        <v>-</v>
      </c>
      <c r="R838" s="27" t="str">
        <f>Tableau1[[#This Row],[CODE Activite]]&amp;"-"&amp;Tableau1[[#This Row],[CODE Sous Activite]]&amp;"-"&amp;Tableau1[[#This Row],[CODE Local]]</f>
        <v>-----</v>
      </c>
      <c r="S838"/>
      <c r="T838"/>
      <c r="U838"/>
      <c r="W838"/>
      <c r="X838"/>
    </row>
    <row r="839" spans="1:24">
      <c r="A839" s="71"/>
      <c r="B839" s="71"/>
      <c r="C839" s="71"/>
      <c r="D839" s="6"/>
      <c r="E839" s="6"/>
      <c r="F839" s="6"/>
      <c r="G839" s="6"/>
      <c r="H839" s="6"/>
      <c r="I839" s="6"/>
      <c r="J839" s="6"/>
      <c r="K839" s="73"/>
      <c r="L839" s="16"/>
      <c r="M839" s="27" t="str">
        <f>IFERROR(VLOOKUP(Tableau1[[#This Row],[Local Libellé Normé]],TABLES!$A$2:$F$156,3,FALSE),"-")</f>
        <v>-</v>
      </c>
      <c r="N839" s="27" t="str">
        <f>IFERROR(VLOOKUP(Tableau1[[#This Row],[Local Libellé Normé]],TABLES!$A$2:$F$156,5,FALSE),"-")</f>
        <v>-</v>
      </c>
      <c r="O839" s="27" t="str">
        <f>IFERROR(VLOOKUP(Tableau1[[#This Row],[Local Libellé Normé]],TABLES!$A$2:$F$156,4,FALSE),"-")</f>
        <v>-</v>
      </c>
      <c r="P839" s="27" t="str">
        <f>IFERROR(VLOOKUP(Tableau1[[#This Row],[Local Libellé Normé]],TABLES!$A$2:$F$156,6,FALSE),"-")</f>
        <v>-</v>
      </c>
      <c r="Q839" s="27" t="str">
        <f>IFERROR(VLOOKUP(Tableau1[[#This Row],[Local Libellé Normé]],TABLES!$A$2:$F$156,2,FALSE),"-")</f>
        <v>-</v>
      </c>
      <c r="R839" s="27" t="str">
        <f>Tableau1[[#This Row],[CODE Activite]]&amp;"-"&amp;Tableau1[[#This Row],[CODE Sous Activite]]&amp;"-"&amp;Tableau1[[#This Row],[CODE Local]]</f>
        <v>-----</v>
      </c>
      <c r="S839"/>
      <c r="T839"/>
      <c r="U839"/>
      <c r="W839"/>
      <c r="X839"/>
    </row>
    <row r="840" spans="1:24">
      <c r="A840" s="71"/>
      <c r="B840" s="71"/>
      <c r="C840" s="71"/>
      <c r="D840" s="6"/>
      <c r="E840" s="6"/>
      <c r="F840" s="6"/>
      <c r="G840" s="6"/>
      <c r="H840" s="6"/>
      <c r="I840" s="6"/>
      <c r="J840" s="6"/>
      <c r="K840" s="73"/>
      <c r="L840" s="16"/>
      <c r="M840" s="27" t="str">
        <f>IFERROR(VLOOKUP(Tableau1[[#This Row],[Local Libellé Normé]],TABLES!$A$2:$F$156,3,FALSE),"-")</f>
        <v>-</v>
      </c>
      <c r="N840" s="27" t="str">
        <f>IFERROR(VLOOKUP(Tableau1[[#This Row],[Local Libellé Normé]],TABLES!$A$2:$F$156,5,FALSE),"-")</f>
        <v>-</v>
      </c>
      <c r="O840" s="27" t="str">
        <f>IFERROR(VLOOKUP(Tableau1[[#This Row],[Local Libellé Normé]],TABLES!$A$2:$F$156,4,FALSE),"-")</f>
        <v>-</v>
      </c>
      <c r="P840" s="27" t="str">
        <f>IFERROR(VLOOKUP(Tableau1[[#This Row],[Local Libellé Normé]],TABLES!$A$2:$F$156,6,FALSE),"-")</f>
        <v>-</v>
      </c>
      <c r="Q840" s="27" t="str">
        <f>IFERROR(VLOOKUP(Tableau1[[#This Row],[Local Libellé Normé]],TABLES!$A$2:$F$156,2,FALSE),"-")</f>
        <v>-</v>
      </c>
      <c r="R840" s="27" t="str">
        <f>Tableau1[[#This Row],[CODE Activite]]&amp;"-"&amp;Tableau1[[#This Row],[CODE Sous Activite]]&amp;"-"&amp;Tableau1[[#This Row],[CODE Local]]</f>
        <v>-----</v>
      </c>
      <c r="S840"/>
      <c r="T840"/>
      <c r="U840"/>
      <c r="W840"/>
      <c r="X840"/>
    </row>
    <row r="841" spans="1:24">
      <c r="A841" s="71"/>
      <c r="B841" s="71"/>
      <c r="C841" s="71"/>
      <c r="D841" s="6"/>
      <c r="E841" s="6"/>
      <c r="F841" s="6"/>
      <c r="G841" s="6"/>
      <c r="H841" s="6"/>
      <c r="I841" s="6"/>
      <c r="J841" s="6"/>
      <c r="K841" s="73"/>
      <c r="L841" s="16"/>
      <c r="M841" s="27" t="str">
        <f>IFERROR(VLOOKUP(Tableau1[[#This Row],[Local Libellé Normé]],TABLES!$A$2:$F$156,3,FALSE),"-")</f>
        <v>-</v>
      </c>
      <c r="N841" s="27" t="str">
        <f>IFERROR(VLOOKUP(Tableau1[[#This Row],[Local Libellé Normé]],TABLES!$A$2:$F$156,5,FALSE),"-")</f>
        <v>-</v>
      </c>
      <c r="O841" s="27" t="str">
        <f>IFERROR(VLOOKUP(Tableau1[[#This Row],[Local Libellé Normé]],TABLES!$A$2:$F$156,4,FALSE),"-")</f>
        <v>-</v>
      </c>
      <c r="P841" s="27" t="str">
        <f>IFERROR(VLOOKUP(Tableau1[[#This Row],[Local Libellé Normé]],TABLES!$A$2:$F$156,6,FALSE),"-")</f>
        <v>-</v>
      </c>
      <c r="Q841" s="27" t="str">
        <f>IFERROR(VLOOKUP(Tableau1[[#This Row],[Local Libellé Normé]],TABLES!$A$2:$F$156,2,FALSE),"-")</f>
        <v>-</v>
      </c>
      <c r="R841" s="27" t="str">
        <f>Tableau1[[#This Row],[CODE Activite]]&amp;"-"&amp;Tableau1[[#This Row],[CODE Sous Activite]]&amp;"-"&amp;Tableau1[[#This Row],[CODE Local]]</f>
        <v>-----</v>
      </c>
      <c r="S841"/>
      <c r="T841"/>
      <c r="U841"/>
      <c r="W841"/>
      <c r="X841"/>
    </row>
    <row r="842" spans="1:24">
      <c r="A842" s="71"/>
      <c r="B842" s="71"/>
      <c r="C842" s="71"/>
      <c r="D842" s="6"/>
      <c r="E842" s="6"/>
      <c r="F842" s="6"/>
      <c r="G842" s="6"/>
      <c r="H842" s="6"/>
      <c r="I842" s="6"/>
      <c r="J842" s="6"/>
      <c r="K842" s="73"/>
      <c r="L842" s="16"/>
      <c r="M842" s="27" t="str">
        <f>IFERROR(VLOOKUP(Tableau1[[#This Row],[Local Libellé Normé]],TABLES!$A$2:$F$156,3,FALSE),"-")</f>
        <v>-</v>
      </c>
      <c r="N842" s="27" t="str">
        <f>IFERROR(VLOOKUP(Tableau1[[#This Row],[Local Libellé Normé]],TABLES!$A$2:$F$156,5,FALSE),"-")</f>
        <v>-</v>
      </c>
      <c r="O842" s="27" t="str">
        <f>IFERROR(VLOOKUP(Tableau1[[#This Row],[Local Libellé Normé]],TABLES!$A$2:$F$156,4,FALSE),"-")</f>
        <v>-</v>
      </c>
      <c r="P842" s="27" t="str">
        <f>IFERROR(VLOOKUP(Tableau1[[#This Row],[Local Libellé Normé]],TABLES!$A$2:$F$156,6,FALSE),"-")</f>
        <v>-</v>
      </c>
      <c r="Q842" s="27" t="str">
        <f>IFERROR(VLOOKUP(Tableau1[[#This Row],[Local Libellé Normé]],TABLES!$A$2:$F$156,2,FALSE),"-")</f>
        <v>-</v>
      </c>
      <c r="R842" s="27" t="str">
        <f>Tableau1[[#This Row],[CODE Activite]]&amp;"-"&amp;Tableau1[[#This Row],[CODE Sous Activite]]&amp;"-"&amp;Tableau1[[#This Row],[CODE Local]]</f>
        <v>-----</v>
      </c>
      <c r="S842"/>
      <c r="T842"/>
      <c r="U842"/>
      <c r="W842"/>
      <c r="X842"/>
    </row>
    <row r="843" spans="1:24">
      <c r="A843" s="71"/>
      <c r="B843" s="71"/>
      <c r="C843" s="71"/>
      <c r="D843" s="6"/>
      <c r="E843" s="6"/>
      <c r="F843" s="6"/>
      <c r="G843" s="6"/>
      <c r="H843" s="6"/>
      <c r="I843" s="6"/>
      <c r="J843" s="6"/>
      <c r="K843" s="73"/>
      <c r="L843" s="16"/>
      <c r="M843" s="27" t="str">
        <f>IFERROR(VLOOKUP(Tableau1[[#This Row],[Local Libellé Normé]],TABLES!$A$2:$F$156,3,FALSE),"-")</f>
        <v>-</v>
      </c>
      <c r="N843" s="27" t="str">
        <f>IFERROR(VLOOKUP(Tableau1[[#This Row],[Local Libellé Normé]],TABLES!$A$2:$F$156,5,FALSE),"-")</f>
        <v>-</v>
      </c>
      <c r="O843" s="27" t="str">
        <f>IFERROR(VLOOKUP(Tableau1[[#This Row],[Local Libellé Normé]],TABLES!$A$2:$F$156,4,FALSE),"-")</f>
        <v>-</v>
      </c>
      <c r="P843" s="27" t="str">
        <f>IFERROR(VLOOKUP(Tableau1[[#This Row],[Local Libellé Normé]],TABLES!$A$2:$F$156,6,FALSE),"-")</f>
        <v>-</v>
      </c>
      <c r="Q843" s="27" t="str">
        <f>IFERROR(VLOOKUP(Tableau1[[#This Row],[Local Libellé Normé]],TABLES!$A$2:$F$156,2,FALSE),"-")</f>
        <v>-</v>
      </c>
      <c r="R843" s="27" t="str">
        <f>Tableau1[[#This Row],[CODE Activite]]&amp;"-"&amp;Tableau1[[#This Row],[CODE Sous Activite]]&amp;"-"&amp;Tableau1[[#This Row],[CODE Local]]</f>
        <v>-----</v>
      </c>
      <c r="S843"/>
      <c r="T843"/>
      <c r="U843"/>
      <c r="W843"/>
      <c r="X843"/>
    </row>
    <row r="844" spans="1:24">
      <c r="A844" s="71"/>
      <c r="B844" s="71"/>
      <c r="C844" s="71"/>
      <c r="D844" s="6"/>
      <c r="E844" s="6"/>
      <c r="F844" s="6"/>
      <c r="G844" s="6"/>
      <c r="H844" s="6"/>
      <c r="I844" s="6"/>
      <c r="J844" s="6"/>
      <c r="K844" s="73"/>
      <c r="L844" s="16"/>
      <c r="M844" s="27" t="str">
        <f>IFERROR(VLOOKUP(Tableau1[[#This Row],[Local Libellé Normé]],TABLES!$A$2:$F$156,3,FALSE),"-")</f>
        <v>-</v>
      </c>
      <c r="N844" s="27" t="str">
        <f>IFERROR(VLOOKUP(Tableau1[[#This Row],[Local Libellé Normé]],TABLES!$A$2:$F$156,5,FALSE),"-")</f>
        <v>-</v>
      </c>
      <c r="O844" s="27" t="str">
        <f>IFERROR(VLOOKUP(Tableau1[[#This Row],[Local Libellé Normé]],TABLES!$A$2:$F$156,4,FALSE),"-")</f>
        <v>-</v>
      </c>
      <c r="P844" s="27" t="str">
        <f>IFERROR(VLOOKUP(Tableau1[[#This Row],[Local Libellé Normé]],TABLES!$A$2:$F$156,6,FALSE),"-")</f>
        <v>-</v>
      </c>
      <c r="Q844" s="27" t="str">
        <f>IFERROR(VLOOKUP(Tableau1[[#This Row],[Local Libellé Normé]],TABLES!$A$2:$F$156,2,FALSE),"-")</f>
        <v>-</v>
      </c>
      <c r="R844" s="27" t="str">
        <f>Tableau1[[#This Row],[CODE Activite]]&amp;"-"&amp;Tableau1[[#This Row],[CODE Sous Activite]]&amp;"-"&amp;Tableau1[[#This Row],[CODE Local]]</f>
        <v>-----</v>
      </c>
      <c r="S844"/>
      <c r="T844"/>
      <c r="U844"/>
      <c r="W844"/>
      <c r="X844"/>
    </row>
    <row r="845" spans="1:24">
      <c r="A845" s="71"/>
      <c r="B845" s="71"/>
      <c r="C845" s="71"/>
      <c r="D845" s="6"/>
      <c r="E845" s="6"/>
      <c r="F845" s="6"/>
      <c r="G845" s="6"/>
      <c r="H845" s="6"/>
      <c r="I845" s="6"/>
      <c r="J845" s="6"/>
      <c r="K845" s="73"/>
      <c r="L845" s="16"/>
      <c r="M845" s="27" t="str">
        <f>IFERROR(VLOOKUP(Tableau1[[#This Row],[Local Libellé Normé]],TABLES!$A$2:$F$156,3,FALSE),"-")</f>
        <v>-</v>
      </c>
      <c r="N845" s="27" t="str">
        <f>IFERROR(VLOOKUP(Tableau1[[#This Row],[Local Libellé Normé]],TABLES!$A$2:$F$156,5,FALSE),"-")</f>
        <v>-</v>
      </c>
      <c r="O845" s="27" t="str">
        <f>IFERROR(VLOOKUP(Tableau1[[#This Row],[Local Libellé Normé]],TABLES!$A$2:$F$156,4,FALSE),"-")</f>
        <v>-</v>
      </c>
      <c r="P845" s="27" t="str">
        <f>IFERROR(VLOOKUP(Tableau1[[#This Row],[Local Libellé Normé]],TABLES!$A$2:$F$156,6,FALSE),"-")</f>
        <v>-</v>
      </c>
      <c r="Q845" s="27" t="str">
        <f>IFERROR(VLOOKUP(Tableau1[[#This Row],[Local Libellé Normé]],TABLES!$A$2:$F$156,2,FALSE),"-")</f>
        <v>-</v>
      </c>
      <c r="R845" s="27" t="str">
        <f>Tableau1[[#This Row],[CODE Activite]]&amp;"-"&amp;Tableau1[[#This Row],[CODE Sous Activite]]&amp;"-"&amp;Tableau1[[#This Row],[CODE Local]]</f>
        <v>-----</v>
      </c>
      <c r="S845"/>
      <c r="T845"/>
      <c r="U845"/>
      <c r="W845"/>
      <c r="X845"/>
    </row>
    <row r="846" spans="1:24">
      <c r="A846" s="71"/>
      <c r="B846" s="71"/>
      <c r="C846" s="71"/>
      <c r="D846" s="6"/>
      <c r="E846" s="6"/>
      <c r="F846" s="6"/>
      <c r="G846" s="6"/>
      <c r="H846" s="6"/>
      <c r="I846" s="6"/>
      <c r="J846" s="6"/>
      <c r="K846" s="73"/>
      <c r="L846" s="16"/>
      <c r="M846" s="27" t="str">
        <f>IFERROR(VLOOKUP(Tableau1[[#This Row],[Local Libellé Normé]],TABLES!$A$2:$F$156,3,FALSE),"-")</f>
        <v>-</v>
      </c>
      <c r="N846" s="27" t="str">
        <f>IFERROR(VLOOKUP(Tableau1[[#This Row],[Local Libellé Normé]],TABLES!$A$2:$F$156,5,FALSE),"-")</f>
        <v>-</v>
      </c>
      <c r="O846" s="27" t="str">
        <f>IFERROR(VLOOKUP(Tableau1[[#This Row],[Local Libellé Normé]],TABLES!$A$2:$F$156,4,FALSE),"-")</f>
        <v>-</v>
      </c>
      <c r="P846" s="27" t="str">
        <f>IFERROR(VLOOKUP(Tableau1[[#This Row],[Local Libellé Normé]],TABLES!$A$2:$F$156,6,FALSE),"-")</f>
        <v>-</v>
      </c>
      <c r="Q846" s="27" t="str">
        <f>IFERROR(VLOOKUP(Tableau1[[#This Row],[Local Libellé Normé]],TABLES!$A$2:$F$156,2,FALSE),"-")</f>
        <v>-</v>
      </c>
      <c r="R846" s="27" t="str">
        <f>Tableau1[[#This Row],[CODE Activite]]&amp;"-"&amp;Tableau1[[#This Row],[CODE Sous Activite]]&amp;"-"&amp;Tableau1[[#This Row],[CODE Local]]</f>
        <v>-----</v>
      </c>
      <c r="S846"/>
      <c r="T846"/>
      <c r="U846"/>
      <c r="W846"/>
      <c r="X846"/>
    </row>
    <row r="847" spans="1:24">
      <c r="A847" s="71"/>
      <c r="B847" s="71"/>
      <c r="C847" s="71"/>
      <c r="D847" s="6"/>
      <c r="E847" s="6"/>
      <c r="F847" s="6"/>
      <c r="G847" s="6"/>
      <c r="H847" s="6"/>
      <c r="I847" s="6"/>
      <c r="J847" s="6"/>
      <c r="K847" s="73"/>
      <c r="L847" s="16"/>
      <c r="M847" s="27" t="str">
        <f>IFERROR(VLOOKUP(Tableau1[[#This Row],[Local Libellé Normé]],TABLES!$A$2:$F$156,3,FALSE),"-")</f>
        <v>-</v>
      </c>
      <c r="N847" s="27" t="str">
        <f>IFERROR(VLOOKUP(Tableau1[[#This Row],[Local Libellé Normé]],TABLES!$A$2:$F$156,5,FALSE),"-")</f>
        <v>-</v>
      </c>
      <c r="O847" s="27" t="str">
        <f>IFERROR(VLOOKUP(Tableau1[[#This Row],[Local Libellé Normé]],TABLES!$A$2:$F$156,4,FALSE),"-")</f>
        <v>-</v>
      </c>
      <c r="P847" s="27" t="str">
        <f>IFERROR(VLOOKUP(Tableau1[[#This Row],[Local Libellé Normé]],TABLES!$A$2:$F$156,6,FALSE),"-")</f>
        <v>-</v>
      </c>
      <c r="Q847" s="27" t="str">
        <f>IFERROR(VLOOKUP(Tableau1[[#This Row],[Local Libellé Normé]],TABLES!$A$2:$F$156,2,FALSE),"-")</f>
        <v>-</v>
      </c>
      <c r="R847" s="27" t="str">
        <f>Tableau1[[#This Row],[CODE Activite]]&amp;"-"&amp;Tableau1[[#This Row],[CODE Sous Activite]]&amp;"-"&amp;Tableau1[[#This Row],[CODE Local]]</f>
        <v>-----</v>
      </c>
      <c r="S847"/>
      <c r="T847"/>
      <c r="U847"/>
      <c r="W847"/>
      <c r="X847"/>
    </row>
    <row r="848" spans="1:24">
      <c r="A848" s="71"/>
      <c r="B848" s="71"/>
      <c r="C848" s="71"/>
      <c r="D848" s="6"/>
      <c r="E848" s="6"/>
      <c r="F848" s="6"/>
      <c r="G848" s="6"/>
      <c r="H848" s="6"/>
      <c r="I848" s="6"/>
      <c r="J848" s="6"/>
      <c r="K848" s="73"/>
      <c r="L848" s="16"/>
      <c r="M848" s="27" t="str">
        <f>IFERROR(VLOOKUP(Tableau1[[#This Row],[Local Libellé Normé]],TABLES!$A$2:$F$156,3,FALSE),"-")</f>
        <v>-</v>
      </c>
      <c r="N848" s="27" t="str">
        <f>IFERROR(VLOOKUP(Tableau1[[#This Row],[Local Libellé Normé]],TABLES!$A$2:$F$156,5,FALSE),"-")</f>
        <v>-</v>
      </c>
      <c r="O848" s="27" t="str">
        <f>IFERROR(VLOOKUP(Tableau1[[#This Row],[Local Libellé Normé]],TABLES!$A$2:$F$156,4,FALSE),"-")</f>
        <v>-</v>
      </c>
      <c r="P848" s="27" t="str">
        <f>IFERROR(VLOOKUP(Tableau1[[#This Row],[Local Libellé Normé]],TABLES!$A$2:$F$156,6,FALSE),"-")</f>
        <v>-</v>
      </c>
      <c r="Q848" s="27" t="str">
        <f>IFERROR(VLOOKUP(Tableau1[[#This Row],[Local Libellé Normé]],TABLES!$A$2:$F$156,2,FALSE),"-")</f>
        <v>-</v>
      </c>
      <c r="R848" s="27" t="str">
        <f>Tableau1[[#This Row],[CODE Activite]]&amp;"-"&amp;Tableau1[[#This Row],[CODE Sous Activite]]&amp;"-"&amp;Tableau1[[#This Row],[CODE Local]]</f>
        <v>-----</v>
      </c>
      <c r="S848"/>
      <c r="T848"/>
      <c r="U848"/>
      <c r="W848"/>
      <c r="X848"/>
    </row>
    <row r="849" spans="1:24">
      <c r="A849" s="71"/>
      <c r="B849" s="71"/>
      <c r="C849" s="71"/>
      <c r="D849" s="6"/>
      <c r="E849" s="6"/>
      <c r="F849" s="6"/>
      <c r="G849" s="6"/>
      <c r="H849" s="6"/>
      <c r="I849" s="6"/>
      <c r="J849" s="6"/>
      <c r="K849" s="73"/>
      <c r="L849" s="16"/>
      <c r="M849" s="27" t="str">
        <f>IFERROR(VLOOKUP(Tableau1[[#This Row],[Local Libellé Normé]],TABLES!$A$2:$F$156,3,FALSE),"-")</f>
        <v>-</v>
      </c>
      <c r="N849" s="27" t="str">
        <f>IFERROR(VLOOKUP(Tableau1[[#This Row],[Local Libellé Normé]],TABLES!$A$2:$F$156,5,FALSE),"-")</f>
        <v>-</v>
      </c>
      <c r="O849" s="27" t="str">
        <f>IFERROR(VLOOKUP(Tableau1[[#This Row],[Local Libellé Normé]],TABLES!$A$2:$F$156,4,FALSE),"-")</f>
        <v>-</v>
      </c>
      <c r="P849" s="27" t="str">
        <f>IFERROR(VLOOKUP(Tableau1[[#This Row],[Local Libellé Normé]],TABLES!$A$2:$F$156,6,FALSE),"-")</f>
        <v>-</v>
      </c>
      <c r="Q849" s="27" t="str">
        <f>IFERROR(VLOOKUP(Tableau1[[#This Row],[Local Libellé Normé]],TABLES!$A$2:$F$156,2,FALSE),"-")</f>
        <v>-</v>
      </c>
      <c r="R849" s="27" t="str">
        <f>Tableau1[[#This Row],[CODE Activite]]&amp;"-"&amp;Tableau1[[#This Row],[CODE Sous Activite]]&amp;"-"&amp;Tableau1[[#This Row],[CODE Local]]</f>
        <v>-----</v>
      </c>
      <c r="S849"/>
      <c r="T849"/>
      <c r="U849"/>
      <c r="W849"/>
      <c r="X849"/>
    </row>
    <row r="850" spans="1:24">
      <c r="A850" s="71"/>
      <c r="B850" s="71"/>
      <c r="C850" s="71"/>
      <c r="D850" s="6"/>
      <c r="E850" s="6"/>
      <c r="F850" s="6"/>
      <c r="G850" s="6"/>
      <c r="H850" s="6"/>
      <c r="I850" s="6"/>
      <c r="J850" s="6"/>
      <c r="K850" s="73"/>
      <c r="L850" s="16"/>
      <c r="M850" s="27" t="str">
        <f>IFERROR(VLOOKUP(Tableau1[[#This Row],[Local Libellé Normé]],TABLES!$A$2:$F$156,3,FALSE),"-")</f>
        <v>-</v>
      </c>
      <c r="N850" s="27" t="str">
        <f>IFERROR(VLOOKUP(Tableau1[[#This Row],[Local Libellé Normé]],TABLES!$A$2:$F$156,5,FALSE),"-")</f>
        <v>-</v>
      </c>
      <c r="O850" s="27" t="str">
        <f>IFERROR(VLOOKUP(Tableau1[[#This Row],[Local Libellé Normé]],TABLES!$A$2:$F$156,4,FALSE),"-")</f>
        <v>-</v>
      </c>
      <c r="P850" s="27" t="str">
        <f>IFERROR(VLOOKUP(Tableau1[[#This Row],[Local Libellé Normé]],TABLES!$A$2:$F$156,6,FALSE),"-")</f>
        <v>-</v>
      </c>
      <c r="Q850" s="27" t="str">
        <f>IFERROR(VLOOKUP(Tableau1[[#This Row],[Local Libellé Normé]],TABLES!$A$2:$F$156,2,FALSE),"-")</f>
        <v>-</v>
      </c>
      <c r="R850" s="27" t="str">
        <f>Tableau1[[#This Row],[CODE Activite]]&amp;"-"&amp;Tableau1[[#This Row],[CODE Sous Activite]]&amp;"-"&amp;Tableau1[[#This Row],[CODE Local]]</f>
        <v>-----</v>
      </c>
      <c r="S850"/>
      <c r="T850"/>
      <c r="U850"/>
      <c r="W850"/>
      <c r="X850"/>
    </row>
    <row r="851" spans="1:24">
      <c r="A851" s="71"/>
      <c r="B851" s="71"/>
      <c r="C851" s="71"/>
      <c r="D851" s="6"/>
      <c r="E851" s="6"/>
      <c r="F851" s="6"/>
      <c r="G851" s="6"/>
      <c r="H851" s="6"/>
      <c r="I851" s="6"/>
      <c r="J851" s="6"/>
      <c r="K851" s="73"/>
      <c r="L851" s="16"/>
      <c r="M851" s="27" t="str">
        <f>IFERROR(VLOOKUP(Tableau1[[#This Row],[Local Libellé Normé]],TABLES!$A$2:$F$156,3,FALSE),"-")</f>
        <v>-</v>
      </c>
      <c r="N851" s="27" t="str">
        <f>IFERROR(VLOOKUP(Tableau1[[#This Row],[Local Libellé Normé]],TABLES!$A$2:$F$156,5,FALSE),"-")</f>
        <v>-</v>
      </c>
      <c r="O851" s="27" t="str">
        <f>IFERROR(VLOOKUP(Tableau1[[#This Row],[Local Libellé Normé]],TABLES!$A$2:$F$156,4,FALSE),"-")</f>
        <v>-</v>
      </c>
      <c r="P851" s="27" t="str">
        <f>IFERROR(VLOOKUP(Tableau1[[#This Row],[Local Libellé Normé]],TABLES!$A$2:$F$156,6,FALSE),"-")</f>
        <v>-</v>
      </c>
      <c r="Q851" s="27" t="str">
        <f>IFERROR(VLOOKUP(Tableau1[[#This Row],[Local Libellé Normé]],TABLES!$A$2:$F$156,2,FALSE),"-")</f>
        <v>-</v>
      </c>
      <c r="R851" s="27" t="str">
        <f>Tableau1[[#This Row],[CODE Activite]]&amp;"-"&amp;Tableau1[[#This Row],[CODE Sous Activite]]&amp;"-"&amp;Tableau1[[#This Row],[CODE Local]]</f>
        <v>-----</v>
      </c>
      <c r="S851"/>
      <c r="T851"/>
      <c r="U851"/>
      <c r="W851"/>
      <c r="X851"/>
    </row>
    <row r="852" spans="1:24">
      <c r="A852" s="71"/>
      <c r="B852" s="71"/>
      <c r="C852" s="71"/>
      <c r="D852" s="6"/>
      <c r="E852" s="6"/>
      <c r="F852" s="6"/>
      <c r="G852" s="6"/>
      <c r="H852" s="6"/>
      <c r="I852" s="6"/>
      <c r="J852" s="6"/>
      <c r="K852" s="73"/>
      <c r="L852" s="16"/>
      <c r="M852" s="27" t="str">
        <f>IFERROR(VLOOKUP(Tableau1[[#This Row],[Local Libellé Normé]],TABLES!$A$2:$F$156,3,FALSE),"-")</f>
        <v>-</v>
      </c>
      <c r="N852" s="27" t="str">
        <f>IFERROR(VLOOKUP(Tableau1[[#This Row],[Local Libellé Normé]],TABLES!$A$2:$F$156,5,FALSE),"-")</f>
        <v>-</v>
      </c>
      <c r="O852" s="27" t="str">
        <f>IFERROR(VLOOKUP(Tableau1[[#This Row],[Local Libellé Normé]],TABLES!$A$2:$F$156,4,FALSE),"-")</f>
        <v>-</v>
      </c>
      <c r="P852" s="27" t="str">
        <f>IFERROR(VLOOKUP(Tableau1[[#This Row],[Local Libellé Normé]],TABLES!$A$2:$F$156,6,FALSE),"-")</f>
        <v>-</v>
      </c>
      <c r="Q852" s="27" t="str">
        <f>IFERROR(VLOOKUP(Tableau1[[#This Row],[Local Libellé Normé]],TABLES!$A$2:$F$156,2,FALSE),"-")</f>
        <v>-</v>
      </c>
      <c r="R852" s="27" t="str">
        <f>Tableau1[[#This Row],[CODE Activite]]&amp;"-"&amp;Tableau1[[#This Row],[CODE Sous Activite]]&amp;"-"&amp;Tableau1[[#This Row],[CODE Local]]</f>
        <v>-----</v>
      </c>
      <c r="S852"/>
      <c r="T852"/>
      <c r="U852"/>
      <c r="W852"/>
      <c r="X852"/>
    </row>
    <row r="853" spans="1:24">
      <c r="A853" s="71"/>
      <c r="B853" s="71"/>
      <c r="C853" s="71"/>
      <c r="D853" s="6"/>
      <c r="E853" s="6"/>
      <c r="F853" s="6"/>
      <c r="G853" s="6"/>
      <c r="H853" s="6"/>
      <c r="I853" s="6"/>
      <c r="J853" s="6"/>
      <c r="K853" s="73"/>
      <c r="L853" s="16"/>
      <c r="M853" s="27" t="str">
        <f>IFERROR(VLOOKUP(Tableau1[[#This Row],[Local Libellé Normé]],TABLES!$A$2:$F$156,3,FALSE),"-")</f>
        <v>-</v>
      </c>
      <c r="N853" s="27" t="str">
        <f>IFERROR(VLOOKUP(Tableau1[[#This Row],[Local Libellé Normé]],TABLES!$A$2:$F$156,5,FALSE),"-")</f>
        <v>-</v>
      </c>
      <c r="O853" s="27" t="str">
        <f>IFERROR(VLOOKUP(Tableau1[[#This Row],[Local Libellé Normé]],TABLES!$A$2:$F$156,4,FALSE),"-")</f>
        <v>-</v>
      </c>
      <c r="P853" s="27" t="str">
        <f>IFERROR(VLOOKUP(Tableau1[[#This Row],[Local Libellé Normé]],TABLES!$A$2:$F$156,6,FALSE),"-")</f>
        <v>-</v>
      </c>
      <c r="Q853" s="27" t="str">
        <f>IFERROR(VLOOKUP(Tableau1[[#This Row],[Local Libellé Normé]],TABLES!$A$2:$F$156,2,FALSE),"-")</f>
        <v>-</v>
      </c>
      <c r="R853" s="27" t="str">
        <f>Tableau1[[#This Row],[CODE Activite]]&amp;"-"&amp;Tableau1[[#This Row],[CODE Sous Activite]]&amp;"-"&amp;Tableau1[[#This Row],[CODE Local]]</f>
        <v>-----</v>
      </c>
      <c r="S853"/>
      <c r="T853"/>
      <c r="U853"/>
      <c r="W853"/>
      <c r="X853"/>
    </row>
    <row r="854" spans="1:24">
      <c r="A854" s="71"/>
      <c r="B854" s="71"/>
      <c r="C854" s="71"/>
      <c r="D854" s="6"/>
      <c r="E854" s="6"/>
      <c r="F854" s="6"/>
      <c r="G854" s="6"/>
      <c r="H854" s="6"/>
      <c r="I854" s="6"/>
      <c r="J854" s="6"/>
      <c r="K854" s="73"/>
      <c r="L854" s="16"/>
      <c r="M854" s="27" t="str">
        <f>IFERROR(VLOOKUP(Tableau1[[#This Row],[Local Libellé Normé]],TABLES!$A$2:$F$156,3,FALSE),"-")</f>
        <v>-</v>
      </c>
      <c r="N854" s="27" t="str">
        <f>IFERROR(VLOOKUP(Tableau1[[#This Row],[Local Libellé Normé]],TABLES!$A$2:$F$156,5,FALSE),"-")</f>
        <v>-</v>
      </c>
      <c r="O854" s="27" t="str">
        <f>IFERROR(VLOOKUP(Tableau1[[#This Row],[Local Libellé Normé]],TABLES!$A$2:$F$156,4,FALSE),"-")</f>
        <v>-</v>
      </c>
      <c r="P854" s="27" t="str">
        <f>IFERROR(VLOOKUP(Tableau1[[#This Row],[Local Libellé Normé]],TABLES!$A$2:$F$156,6,FALSE),"-")</f>
        <v>-</v>
      </c>
      <c r="Q854" s="27" t="str">
        <f>IFERROR(VLOOKUP(Tableau1[[#This Row],[Local Libellé Normé]],TABLES!$A$2:$F$156,2,FALSE),"-")</f>
        <v>-</v>
      </c>
      <c r="R854" s="27" t="str">
        <f>Tableau1[[#This Row],[CODE Activite]]&amp;"-"&amp;Tableau1[[#This Row],[CODE Sous Activite]]&amp;"-"&amp;Tableau1[[#This Row],[CODE Local]]</f>
        <v>-----</v>
      </c>
      <c r="S854"/>
      <c r="T854"/>
      <c r="U854"/>
      <c r="W854"/>
      <c r="X854"/>
    </row>
    <row r="855" spans="1:24">
      <c r="A855" s="71"/>
      <c r="B855" s="71"/>
      <c r="C855" s="71"/>
      <c r="D855" s="6"/>
      <c r="E855" s="6"/>
      <c r="F855" s="6"/>
      <c r="G855" s="6"/>
      <c r="H855" s="6"/>
      <c r="I855" s="6"/>
      <c r="J855" s="6"/>
      <c r="K855" s="73"/>
      <c r="L855" s="16"/>
      <c r="M855" s="27" t="str">
        <f>IFERROR(VLOOKUP(Tableau1[[#This Row],[Local Libellé Normé]],TABLES!$A$2:$F$156,3,FALSE),"-")</f>
        <v>-</v>
      </c>
      <c r="N855" s="27" t="str">
        <f>IFERROR(VLOOKUP(Tableau1[[#This Row],[Local Libellé Normé]],TABLES!$A$2:$F$156,5,FALSE),"-")</f>
        <v>-</v>
      </c>
      <c r="O855" s="27" t="str">
        <f>IFERROR(VLOOKUP(Tableau1[[#This Row],[Local Libellé Normé]],TABLES!$A$2:$F$156,4,FALSE),"-")</f>
        <v>-</v>
      </c>
      <c r="P855" s="27" t="str">
        <f>IFERROR(VLOOKUP(Tableau1[[#This Row],[Local Libellé Normé]],TABLES!$A$2:$F$156,6,FALSE),"-")</f>
        <v>-</v>
      </c>
      <c r="Q855" s="27" t="str">
        <f>IFERROR(VLOOKUP(Tableau1[[#This Row],[Local Libellé Normé]],TABLES!$A$2:$F$156,2,FALSE),"-")</f>
        <v>-</v>
      </c>
      <c r="R855" s="27" t="str">
        <f>Tableau1[[#This Row],[CODE Activite]]&amp;"-"&amp;Tableau1[[#This Row],[CODE Sous Activite]]&amp;"-"&amp;Tableau1[[#This Row],[CODE Local]]</f>
        <v>-----</v>
      </c>
      <c r="S855"/>
      <c r="T855"/>
      <c r="U855"/>
      <c r="W855"/>
      <c r="X855"/>
    </row>
    <row r="856" spans="1:24">
      <c r="A856" s="71"/>
      <c r="B856" s="71"/>
      <c r="C856" s="71"/>
      <c r="D856" s="6"/>
      <c r="E856" s="6"/>
      <c r="F856" s="6"/>
      <c r="G856" s="6"/>
      <c r="H856" s="6"/>
      <c r="I856" s="6"/>
      <c r="J856" s="6"/>
      <c r="K856" s="73"/>
      <c r="L856" s="16"/>
      <c r="M856" s="27" t="str">
        <f>IFERROR(VLOOKUP(Tableau1[[#This Row],[Local Libellé Normé]],TABLES!$A$2:$F$156,3,FALSE),"-")</f>
        <v>-</v>
      </c>
      <c r="N856" s="27" t="str">
        <f>IFERROR(VLOOKUP(Tableau1[[#This Row],[Local Libellé Normé]],TABLES!$A$2:$F$156,5,FALSE),"-")</f>
        <v>-</v>
      </c>
      <c r="O856" s="27" t="str">
        <f>IFERROR(VLOOKUP(Tableau1[[#This Row],[Local Libellé Normé]],TABLES!$A$2:$F$156,4,FALSE),"-")</f>
        <v>-</v>
      </c>
      <c r="P856" s="27" t="str">
        <f>IFERROR(VLOOKUP(Tableau1[[#This Row],[Local Libellé Normé]],TABLES!$A$2:$F$156,6,FALSE),"-")</f>
        <v>-</v>
      </c>
      <c r="Q856" s="27" t="str">
        <f>IFERROR(VLOOKUP(Tableau1[[#This Row],[Local Libellé Normé]],TABLES!$A$2:$F$156,2,FALSE),"-")</f>
        <v>-</v>
      </c>
      <c r="R856" s="27" t="str">
        <f>Tableau1[[#This Row],[CODE Activite]]&amp;"-"&amp;Tableau1[[#This Row],[CODE Sous Activite]]&amp;"-"&amp;Tableau1[[#This Row],[CODE Local]]</f>
        <v>-----</v>
      </c>
      <c r="S856"/>
      <c r="T856"/>
      <c r="U856"/>
      <c r="W856"/>
      <c r="X856"/>
    </row>
    <row r="857" spans="1:24">
      <c r="A857" s="71"/>
      <c r="B857" s="71"/>
      <c r="C857" s="71"/>
      <c r="D857" s="6"/>
      <c r="E857" s="6"/>
      <c r="F857" s="6"/>
      <c r="G857" s="6"/>
      <c r="H857" s="6"/>
      <c r="I857" s="6"/>
      <c r="J857" s="6"/>
      <c r="K857" s="73"/>
      <c r="L857" s="16"/>
      <c r="M857" s="27" t="str">
        <f>IFERROR(VLOOKUP(Tableau1[[#This Row],[Local Libellé Normé]],TABLES!$A$2:$F$156,3,FALSE),"-")</f>
        <v>-</v>
      </c>
      <c r="N857" s="27" t="str">
        <f>IFERROR(VLOOKUP(Tableau1[[#This Row],[Local Libellé Normé]],TABLES!$A$2:$F$156,5,FALSE),"-")</f>
        <v>-</v>
      </c>
      <c r="O857" s="27" t="str">
        <f>IFERROR(VLOOKUP(Tableau1[[#This Row],[Local Libellé Normé]],TABLES!$A$2:$F$156,4,FALSE),"-")</f>
        <v>-</v>
      </c>
      <c r="P857" s="27" t="str">
        <f>IFERROR(VLOOKUP(Tableau1[[#This Row],[Local Libellé Normé]],TABLES!$A$2:$F$156,6,FALSE),"-")</f>
        <v>-</v>
      </c>
      <c r="Q857" s="27" t="str">
        <f>IFERROR(VLOOKUP(Tableau1[[#This Row],[Local Libellé Normé]],TABLES!$A$2:$F$156,2,FALSE),"-")</f>
        <v>-</v>
      </c>
      <c r="R857" s="27" t="str">
        <f>Tableau1[[#This Row],[CODE Activite]]&amp;"-"&amp;Tableau1[[#This Row],[CODE Sous Activite]]&amp;"-"&amp;Tableau1[[#This Row],[CODE Local]]</f>
        <v>-----</v>
      </c>
      <c r="S857"/>
      <c r="T857"/>
      <c r="U857"/>
      <c r="W857"/>
      <c r="X857"/>
    </row>
    <row r="858" spans="1:24">
      <c r="A858" s="71"/>
      <c r="B858" s="71"/>
      <c r="C858" s="71"/>
      <c r="D858" s="6"/>
      <c r="E858" s="6"/>
      <c r="F858" s="6"/>
      <c r="G858" s="6"/>
      <c r="H858" s="6"/>
      <c r="I858" s="6"/>
      <c r="J858" s="6"/>
      <c r="K858" s="73"/>
      <c r="L858" s="16"/>
      <c r="M858" s="27" t="str">
        <f>IFERROR(VLOOKUP(Tableau1[[#This Row],[Local Libellé Normé]],TABLES!$A$2:$F$156,3,FALSE),"-")</f>
        <v>-</v>
      </c>
      <c r="N858" s="27" t="str">
        <f>IFERROR(VLOOKUP(Tableau1[[#This Row],[Local Libellé Normé]],TABLES!$A$2:$F$156,5,FALSE),"-")</f>
        <v>-</v>
      </c>
      <c r="O858" s="27" t="str">
        <f>IFERROR(VLOOKUP(Tableau1[[#This Row],[Local Libellé Normé]],TABLES!$A$2:$F$156,4,FALSE),"-")</f>
        <v>-</v>
      </c>
      <c r="P858" s="27" t="str">
        <f>IFERROR(VLOOKUP(Tableau1[[#This Row],[Local Libellé Normé]],TABLES!$A$2:$F$156,6,FALSE),"-")</f>
        <v>-</v>
      </c>
      <c r="Q858" s="27" t="str">
        <f>IFERROR(VLOOKUP(Tableau1[[#This Row],[Local Libellé Normé]],TABLES!$A$2:$F$156,2,FALSE),"-")</f>
        <v>-</v>
      </c>
      <c r="R858" s="27" t="str">
        <f>Tableau1[[#This Row],[CODE Activite]]&amp;"-"&amp;Tableau1[[#This Row],[CODE Sous Activite]]&amp;"-"&amp;Tableau1[[#This Row],[CODE Local]]</f>
        <v>-----</v>
      </c>
      <c r="S858"/>
      <c r="T858"/>
      <c r="U858"/>
      <c r="W858"/>
      <c r="X858"/>
    </row>
    <row r="859" spans="1:24">
      <c r="A859" s="71"/>
      <c r="B859" s="71"/>
      <c r="C859" s="71"/>
      <c r="D859" s="6"/>
      <c r="E859" s="6"/>
      <c r="F859" s="6"/>
      <c r="G859" s="6"/>
      <c r="H859" s="6"/>
      <c r="I859" s="6"/>
      <c r="J859" s="6"/>
      <c r="K859" s="73"/>
      <c r="L859" s="16"/>
      <c r="M859" s="27" t="str">
        <f>IFERROR(VLOOKUP(Tableau1[[#This Row],[Local Libellé Normé]],TABLES!$A$2:$F$156,3,FALSE),"-")</f>
        <v>-</v>
      </c>
      <c r="N859" s="27" t="str">
        <f>IFERROR(VLOOKUP(Tableau1[[#This Row],[Local Libellé Normé]],TABLES!$A$2:$F$156,5,FALSE),"-")</f>
        <v>-</v>
      </c>
      <c r="O859" s="27" t="str">
        <f>IFERROR(VLOOKUP(Tableau1[[#This Row],[Local Libellé Normé]],TABLES!$A$2:$F$156,4,FALSE),"-")</f>
        <v>-</v>
      </c>
      <c r="P859" s="27" t="str">
        <f>IFERROR(VLOOKUP(Tableau1[[#This Row],[Local Libellé Normé]],TABLES!$A$2:$F$156,6,FALSE),"-")</f>
        <v>-</v>
      </c>
      <c r="Q859" s="27" t="str">
        <f>IFERROR(VLOOKUP(Tableau1[[#This Row],[Local Libellé Normé]],TABLES!$A$2:$F$156,2,FALSE),"-")</f>
        <v>-</v>
      </c>
      <c r="R859" s="27" t="str">
        <f>Tableau1[[#This Row],[CODE Activite]]&amp;"-"&amp;Tableau1[[#This Row],[CODE Sous Activite]]&amp;"-"&amp;Tableau1[[#This Row],[CODE Local]]</f>
        <v>-----</v>
      </c>
      <c r="S859"/>
      <c r="T859"/>
      <c r="U859"/>
      <c r="W859"/>
      <c r="X859"/>
    </row>
    <row r="860" spans="1:24">
      <c r="A860" s="71"/>
      <c r="B860" s="71"/>
      <c r="C860" s="71"/>
      <c r="D860" s="6"/>
      <c r="E860" s="6"/>
      <c r="F860" s="6"/>
      <c r="G860" s="6"/>
      <c r="H860" s="6"/>
      <c r="I860" s="6"/>
      <c r="J860" s="6"/>
      <c r="K860" s="73"/>
      <c r="L860" s="16"/>
      <c r="M860" s="27" t="str">
        <f>IFERROR(VLOOKUP(Tableau1[[#This Row],[Local Libellé Normé]],TABLES!$A$2:$F$156,3,FALSE),"-")</f>
        <v>-</v>
      </c>
      <c r="N860" s="27" t="str">
        <f>IFERROR(VLOOKUP(Tableau1[[#This Row],[Local Libellé Normé]],TABLES!$A$2:$F$156,5,FALSE),"-")</f>
        <v>-</v>
      </c>
      <c r="O860" s="27" t="str">
        <f>IFERROR(VLOOKUP(Tableau1[[#This Row],[Local Libellé Normé]],TABLES!$A$2:$F$156,4,FALSE),"-")</f>
        <v>-</v>
      </c>
      <c r="P860" s="27" t="str">
        <f>IFERROR(VLOOKUP(Tableau1[[#This Row],[Local Libellé Normé]],TABLES!$A$2:$F$156,6,FALSE),"-")</f>
        <v>-</v>
      </c>
      <c r="Q860" s="27" t="str">
        <f>IFERROR(VLOOKUP(Tableau1[[#This Row],[Local Libellé Normé]],TABLES!$A$2:$F$156,2,FALSE),"-")</f>
        <v>-</v>
      </c>
      <c r="R860" s="27" t="str">
        <f>Tableau1[[#This Row],[CODE Activite]]&amp;"-"&amp;Tableau1[[#This Row],[CODE Sous Activite]]&amp;"-"&amp;Tableau1[[#This Row],[CODE Local]]</f>
        <v>-----</v>
      </c>
      <c r="S860"/>
      <c r="T860"/>
      <c r="U860"/>
      <c r="W860"/>
      <c r="X860"/>
    </row>
    <row r="861" spans="1:24">
      <c r="A861" s="71"/>
      <c r="B861" s="71"/>
      <c r="C861" s="71"/>
      <c r="D861" s="6"/>
      <c r="E861" s="6"/>
      <c r="F861" s="6"/>
      <c r="G861" s="6"/>
      <c r="H861" s="6"/>
      <c r="I861" s="6"/>
      <c r="J861" s="6"/>
      <c r="K861" s="73"/>
      <c r="L861" s="16"/>
      <c r="M861" s="27" t="str">
        <f>IFERROR(VLOOKUP(Tableau1[[#This Row],[Local Libellé Normé]],TABLES!$A$2:$F$156,3,FALSE),"-")</f>
        <v>-</v>
      </c>
      <c r="N861" s="27" t="str">
        <f>IFERROR(VLOOKUP(Tableau1[[#This Row],[Local Libellé Normé]],TABLES!$A$2:$F$156,5,FALSE),"-")</f>
        <v>-</v>
      </c>
      <c r="O861" s="27" t="str">
        <f>IFERROR(VLOOKUP(Tableau1[[#This Row],[Local Libellé Normé]],TABLES!$A$2:$F$156,4,FALSE),"-")</f>
        <v>-</v>
      </c>
      <c r="P861" s="27" t="str">
        <f>IFERROR(VLOOKUP(Tableau1[[#This Row],[Local Libellé Normé]],TABLES!$A$2:$F$156,6,FALSE),"-")</f>
        <v>-</v>
      </c>
      <c r="Q861" s="27" t="str">
        <f>IFERROR(VLOOKUP(Tableau1[[#This Row],[Local Libellé Normé]],TABLES!$A$2:$F$156,2,FALSE),"-")</f>
        <v>-</v>
      </c>
      <c r="R861" s="27" t="str">
        <f>Tableau1[[#This Row],[CODE Activite]]&amp;"-"&amp;Tableau1[[#This Row],[CODE Sous Activite]]&amp;"-"&amp;Tableau1[[#This Row],[CODE Local]]</f>
        <v>-----</v>
      </c>
      <c r="S861"/>
      <c r="T861"/>
      <c r="U861"/>
      <c r="W861"/>
      <c r="X861"/>
    </row>
    <row r="862" spans="1:24">
      <c r="A862" s="71"/>
      <c r="B862" s="71"/>
      <c r="C862" s="71"/>
      <c r="D862" s="6"/>
      <c r="E862" s="6"/>
      <c r="F862" s="6"/>
      <c r="G862" s="6"/>
      <c r="H862" s="6"/>
      <c r="I862" s="6"/>
      <c r="J862" s="6"/>
      <c r="K862" s="73"/>
      <c r="L862" s="16"/>
      <c r="M862" s="27" t="str">
        <f>IFERROR(VLOOKUP(Tableau1[[#This Row],[Local Libellé Normé]],TABLES!$A$2:$F$156,3,FALSE),"-")</f>
        <v>-</v>
      </c>
      <c r="N862" s="27" t="str">
        <f>IFERROR(VLOOKUP(Tableau1[[#This Row],[Local Libellé Normé]],TABLES!$A$2:$F$156,5,FALSE),"-")</f>
        <v>-</v>
      </c>
      <c r="O862" s="27" t="str">
        <f>IFERROR(VLOOKUP(Tableau1[[#This Row],[Local Libellé Normé]],TABLES!$A$2:$F$156,4,FALSE),"-")</f>
        <v>-</v>
      </c>
      <c r="P862" s="27" t="str">
        <f>IFERROR(VLOOKUP(Tableau1[[#This Row],[Local Libellé Normé]],TABLES!$A$2:$F$156,6,FALSE),"-")</f>
        <v>-</v>
      </c>
      <c r="Q862" s="27" t="str">
        <f>IFERROR(VLOOKUP(Tableau1[[#This Row],[Local Libellé Normé]],TABLES!$A$2:$F$156,2,FALSE),"-")</f>
        <v>-</v>
      </c>
      <c r="R862" s="27" t="str">
        <f>Tableau1[[#This Row],[CODE Activite]]&amp;"-"&amp;Tableau1[[#This Row],[CODE Sous Activite]]&amp;"-"&amp;Tableau1[[#This Row],[CODE Local]]</f>
        <v>-----</v>
      </c>
      <c r="S862"/>
      <c r="T862"/>
      <c r="U862"/>
      <c r="W862"/>
      <c r="X862"/>
    </row>
    <row r="863" spans="1:24">
      <c r="A863" s="71"/>
      <c r="B863" s="71"/>
      <c r="C863" s="71"/>
      <c r="D863" s="6"/>
      <c r="E863" s="6"/>
      <c r="F863" s="6"/>
      <c r="G863" s="6"/>
      <c r="H863" s="6"/>
      <c r="I863" s="6"/>
      <c r="J863" s="6"/>
      <c r="K863" s="73"/>
      <c r="L863" s="16"/>
      <c r="M863" s="27" t="str">
        <f>IFERROR(VLOOKUP(Tableau1[[#This Row],[Local Libellé Normé]],TABLES!$A$2:$F$156,3,FALSE),"-")</f>
        <v>-</v>
      </c>
      <c r="N863" s="27" t="str">
        <f>IFERROR(VLOOKUP(Tableau1[[#This Row],[Local Libellé Normé]],TABLES!$A$2:$F$156,5,FALSE),"-")</f>
        <v>-</v>
      </c>
      <c r="O863" s="27" t="str">
        <f>IFERROR(VLOOKUP(Tableau1[[#This Row],[Local Libellé Normé]],TABLES!$A$2:$F$156,4,FALSE),"-")</f>
        <v>-</v>
      </c>
      <c r="P863" s="27" t="str">
        <f>IFERROR(VLOOKUP(Tableau1[[#This Row],[Local Libellé Normé]],TABLES!$A$2:$F$156,6,FALSE),"-")</f>
        <v>-</v>
      </c>
      <c r="Q863" s="27" t="str">
        <f>IFERROR(VLOOKUP(Tableau1[[#This Row],[Local Libellé Normé]],TABLES!$A$2:$F$156,2,FALSE),"-")</f>
        <v>-</v>
      </c>
      <c r="R863" s="27" t="str">
        <f>Tableau1[[#This Row],[CODE Activite]]&amp;"-"&amp;Tableau1[[#This Row],[CODE Sous Activite]]&amp;"-"&amp;Tableau1[[#This Row],[CODE Local]]</f>
        <v>-----</v>
      </c>
      <c r="S863"/>
      <c r="T863"/>
      <c r="U863"/>
      <c r="W863"/>
      <c r="X863"/>
    </row>
    <row r="864" spans="1:24">
      <c r="A864" s="71"/>
      <c r="B864" s="71"/>
      <c r="C864" s="71"/>
      <c r="D864" s="6"/>
      <c r="E864" s="6"/>
      <c r="F864" s="6"/>
      <c r="G864" s="6"/>
      <c r="H864" s="6"/>
      <c r="I864" s="6"/>
      <c r="J864" s="6"/>
      <c r="K864" s="73"/>
      <c r="L864" s="16"/>
      <c r="M864" s="27" t="str">
        <f>IFERROR(VLOOKUP(Tableau1[[#This Row],[Local Libellé Normé]],TABLES!$A$2:$F$156,3,FALSE),"-")</f>
        <v>-</v>
      </c>
      <c r="N864" s="27" t="str">
        <f>IFERROR(VLOOKUP(Tableau1[[#This Row],[Local Libellé Normé]],TABLES!$A$2:$F$156,5,FALSE),"-")</f>
        <v>-</v>
      </c>
      <c r="O864" s="27" t="str">
        <f>IFERROR(VLOOKUP(Tableau1[[#This Row],[Local Libellé Normé]],TABLES!$A$2:$F$156,4,FALSE),"-")</f>
        <v>-</v>
      </c>
      <c r="P864" s="27" t="str">
        <f>IFERROR(VLOOKUP(Tableau1[[#This Row],[Local Libellé Normé]],TABLES!$A$2:$F$156,6,FALSE),"-")</f>
        <v>-</v>
      </c>
      <c r="Q864" s="27" t="str">
        <f>IFERROR(VLOOKUP(Tableau1[[#This Row],[Local Libellé Normé]],TABLES!$A$2:$F$156,2,FALSE),"-")</f>
        <v>-</v>
      </c>
      <c r="R864" s="27" t="str">
        <f>Tableau1[[#This Row],[CODE Activite]]&amp;"-"&amp;Tableau1[[#This Row],[CODE Sous Activite]]&amp;"-"&amp;Tableau1[[#This Row],[CODE Local]]</f>
        <v>-----</v>
      </c>
      <c r="S864"/>
      <c r="T864"/>
      <c r="U864"/>
      <c r="W864"/>
      <c r="X864"/>
    </row>
    <row r="865" spans="1:24">
      <c r="A865" s="71"/>
      <c r="B865" s="71"/>
      <c r="C865" s="71"/>
      <c r="D865" s="6"/>
      <c r="E865" s="6"/>
      <c r="F865" s="6"/>
      <c r="G865" s="6"/>
      <c r="H865" s="6"/>
      <c r="I865" s="6"/>
      <c r="J865" s="6"/>
      <c r="K865" s="73"/>
      <c r="L865" s="16"/>
      <c r="M865" s="27" t="str">
        <f>IFERROR(VLOOKUP(Tableau1[[#This Row],[Local Libellé Normé]],TABLES!$A$2:$F$156,3,FALSE),"-")</f>
        <v>-</v>
      </c>
      <c r="N865" s="27" t="str">
        <f>IFERROR(VLOOKUP(Tableau1[[#This Row],[Local Libellé Normé]],TABLES!$A$2:$F$156,5,FALSE),"-")</f>
        <v>-</v>
      </c>
      <c r="O865" s="27" t="str">
        <f>IFERROR(VLOOKUP(Tableau1[[#This Row],[Local Libellé Normé]],TABLES!$A$2:$F$156,4,FALSE),"-")</f>
        <v>-</v>
      </c>
      <c r="P865" s="27" t="str">
        <f>IFERROR(VLOOKUP(Tableau1[[#This Row],[Local Libellé Normé]],TABLES!$A$2:$F$156,6,FALSE),"-")</f>
        <v>-</v>
      </c>
      <c r="Q865" s="27" t="str">
        <f>IFERROR(VLOOKUP(Tableau1[[#This Row],[Local Libellé Normé]],TABLES!$A$2:$F$156,2,FALSE),"-")</f>
        <v>-</v>
      </c>
      <c r="R865" s="27" t="str">
        <f>Tableau1[[#This Row],[CODE Activite]]&amp;"-"&amp;Tableau1[[#This Row],[CODE Sous Activite]]&amp;"-"&amp;Tableau1[[#This Row],[CODE Local]]</f>
        <v>-----</v>
      </c>
      <c r="S865"/>
      <c r="T865"/>
      <c r="U865"/>
      <c r="W865"/>
      <c r="X865"/>
    </row>
    <row r="866" spans="1:24">
      <c r="A866" s="71"/>
      <c r="B866" s="71"/>
      <c r="C866" s="71"/>
      <c r="D866" s="6"/>
      <c r="E866" s="6"/>
      <c r="F866" s="6"/>
      <c r="G866" s="6"/>
      <c r="H866" s="6"/>
      <c r="I866" s="6"/>
      <c r="J866" s="6"/>
      <c r="K866" s="73"/>
      <c r="L866" s="16"/>
      <c r="M866" s="27" t="str">
        <f>IFERROR(VLOOKUP(Tableau1[[#This Row],[Local Libellé Normé]],TABLES!$A$2:$F$156,3,FALSE),"-")</f>
        <v>-</v>
      </c>
      <c r="N866" s="27" t="str">
        <f>IFERROR(VLOOKUP(Tableau1[[#This Row],[Local Libellé Normé]],TABLES!$A$2:$F$156,5,FALSE),"-")</f>
        <v>-</v>
      </c>
      <c r="O866" s="27" t="str">
        <f>IFERROR(VLOOKUP(Tableau1[[#This Row],[Local Libellé Normé]],TABLES!$A$2:$F$156,4,FALSE),"-")</f>
        <v>-</v>
      </c>
      <c r="P866" s="27" t="str">
        <f>IFERROR(VLOOKUP(Tableau1[[#This Row],[Local Libellé Normé]],TABLES!$A$2:$F$156,6,FALSE),"-")</f>
        <v>-</v>
      </c>
      <c r="Q866" s="27" t="str">
        <f>IFERROR(VLOOKUP(Tableau1[[#This Row],[Local Libellé Normé]],TABLES!$A$2:$F$156,2,FALSE),"-")</f>
        <v>-</v>
      </c>
      <c r="R866" s="27" t="str">
        <f>Tableau1[[#This Row],[CODE Activite]]&amp;"-"&amp;Tableau1[[#This Row],[CODE Sous Activite]]&amp;"-"&amp;Tableau1[[#This Row],[CODE Local]]</f>
        <v>-----</v>
      </c>
      <c r="S866"/>
      <c r="T866"/>
      <c r="U866"/>
      <c r="W866"/>
      <c r="X866"/>
    </row>
    <row r="867" spans="1:24">
      <c r="A867" s="71"/>
      <c r="B867" s="71"/>
      <c r="C867" s="71"/>
      <c r="D867" s="6"/>
      <c r="E867" s="6"/>
      <c r="F867" s="6"/>
      <c r="G867" s="6"/>
      <c r="H867" s="6"/>
      <c r="I867" s="6"/>
      <c r="J867" s="6"/>
      <c r="K867" s="73"/>
      <c r="L867" s="16"/>
      <c r="M867" s="27" t="str">
        <f>IFERROR(VLOOKUP(Tableau1[[#This Row],[Local Libellé Normé]],TABLES!$A$2:$F$156,3,FALSE),"-")</f>
        <v>-</v>
      </c>
      <c r="N867" s="27" t="str">
        <f>IFERROR(VLOOKUP(Tableau1[[#This Row],[Local Libellé Normé]],TABLES!$A$2:$F$156,5,FALSE),"-")</f>
        <v>-</v>
      </c>
      <c r="O867" s="27" t="str">
        <f>IFERROR(VLOOKUP(Tableau1[[#This Row],[Local Libellé Normé]],TABLES!$A$2:$F$156,4,FALSE),"-")</f>
        <v>-</v>
      </c>
      <c r="P867" s="27" t="str">
        <f>IFERROR(VLOOKUP(Tableau1[[#This Row],[Local Libellé Normé]],TABLES!$A$2:$F$156,6,FALSE),"-")</f>
        <v>-</v>
      </c>
      <c r="Q867" s="27" t="str">
        <f>IFERROR(VLOOKUP(Tableau1[[#This Row],[Local Libellé Normé]],TABLES!$A$2:$F$156,2,FALSE),"-")</f>
        <v>-</v>
      </c>
      <c r="R867" s="27" t="str">
        <f>Tableau1[[#This Row],[CODE Activite]]&amp;"-"&amp;Tableau1[[#This Row],[CODE Sous Activite]]&amp;"-"&amp;Tableau1[[#This Row],[CODE Local]]</f>
        <v>-----</v>
      </c>
      <c r="S867"/>
      <c r="T867"/>
      <c r="U867"/>
      <c r="W867"/>
      <c r="X867"/>
    </row>
    <row r="868" spans="1:24">
      <c r="A868" s="71"/>
      <c r="B868" s="71"/>
      <c r="C868" s="71"/>
      <c r="D868" s="6"/>
      <c r="E868" s="6"/>
      <c r="F868" s="6"/>
      <c r="G868" s="6"/>
      <c r="H868" s="6"/>
      <c r="I868" s="6"/>
      <c r="J868" s="6"/>
      <c r="K868" s="73"/>
      <c r="L868" s="16"/>
      <c r="M868" s="27" t="str">
        <f>IFERROR(VLOOKUP(Tableau1[[#This Row],[Local Libellé Normé]],TABLES!$A$2:$F$156,3,FALSE),"-")</f>
        <v>-</v>
      </c>
      <c r="N868" s="27" t="str">
        <f>IFERROR(VLOOKUP(Tableau1[[#This Row],[Local Libellé Normé]],TABLES!$A$2:$F$156,5,FALSE),"-")</f>
        <v>-</v>
      </c>
      <c r="O868" s="27" t="str">
        <f>IFERROR(VLOOKUP(Tableau1[[#This Row],[Local Libellé Normé]],TABLES!$A$2:$F$156,4,FALSE),"-")</f>
        <v>-</v>
      </c>
      <c r="P868" s="27" t="str">
        <f>IFERROR(VLOOKUP(Tableau1[[#This Row],[Local Libellé Normé]],TABLES!$A$2:$F$156,6,FALSE),"-")</f>
        <v>-</v>
      </c>
      <c r="Q868" s="27" t="str">
        <f>IFERROR(VLOOKUP(Tableau1[[#This Row],[Local Libellé Normé]],TABLES!$A$2:$F$156,2,FALSE),"-")</f>
        <v>-</v>
      </c>
      <c r="R868" s="27" t="str">
        <f>Tableau1[[#This Row],[CODE Activite]]&amp;"-"&amp;Tableau1[[#This Row],[CODE Sous Activite]]&amp;"-"&amp;Tableau1[[#This Row],[CODE Local]]</f>
        <v>-----</v>
      </c>
      <c r="S868"/>
      <c r="T868"/>
      <c r="U868"/>
      <c r="W868"/>
      <c r="X868"/>
    </row>
    <row r="869" spans="1:24">
      <c r="A869" s="71"/>
      <c r="B869" s="71"/>
      <c r="C869" s="71"/>
      <c r="D869" s="6"/>
      <c r="E869" s="6"/>
      <c r="F869" s="6"/>
      <c r="G869" s="6"/>
      <c r="H869" s="6"/>
      <c r="I869" s="6"/>
      <c r="J869" s="6"/>
      <c r="K869" s="73"/>
      <c r="L869" s="16"/>
      <c r="M869" s="27" t="str">
        <f>IFERROR(VLOOKUP(Tableau1[[#This Row],[Local Libellé Normé]],TABLES!$A$2:$F$156,3,FALSE),"-")</f>
        <v>-</v>
      </c>
      <c r="N869" s="27" t="str">
        <f>IFERROR(VLOOKUP(Tableau1[[#This Row],[Local Libellé Normé]],TABLES!$A$2:$F$156,5,FALSE),"-")</f>
        <v>-</v>
      </c>
      <c r="O869" s="27" t="str">
        <f>IFERROR(VLOOKUP(Tableau1[[#This Row],[Local Libellé Normé]],TABLES!$A$2:$F$156,4,FALSE),"-")</f>
        <v>-</v>
      </c>
      <c r="P869" s="27" t="str">
        <f>IFERROR(VLOOKUP(Tableau1[[#This Row],[Local Libellé Normé]],TABLES!$A$2:$F$156,6,FALSE),"-")</f>
        <v>-</v>
      </c>
      <c r="Q869" s="27" t="str">
        <f>IFERROR(VLOOKUP(Tableau1[[#This Row],[Local Libellé Normé]],TABLES!$A$2:$F$156,2,FALSE),"-")</f>
        <v>-</v>
      </c>
      <c r="R869" s="27" t="str">
        <f>Tableau1[[#This Row],[CODE Activite]]&amp;"-"&amp;Tableau1[[#This Row],[CODE Sous Activite]]&amp;"-"&amp;Tableau1[[#This Row],[CODE Local]]</f>
        <v>-----</v>
      </c>
      <c r="S869"/>
      <c r="T869"/>
      <c r="U869"/>
      <c r="W869"/>
      <c r="X869"/>
    </row>
    <row r="870" spans="1:24">
      <c r="A870" s="71"/>
      <c r="B870" s="71"/>
      <c r="C870" s="71"/>
      <c r="D870" s="6"/>
      <c r="E870" s="6"/>
      <c r="F870" s="6"/>
      <c r="G870" s="6"/>
      <c r="H870" s="6"/>
      <c r="I870" s="6"/>
      <c r="J870" s="6"/>
      <c r="K870" s="73"/>
      <c r="L870" s="16"/>
      <c r="M870" s="27" t="str">
        <f>IFERROR(VLOOKUP(Tableau1[[#This Row],[Local Libellé Normé]],TABLES!$A$2:$F$156,3,FALSE),"-")</f>
        <v>-</v>
      </c>
      <c r="N870" s="27" t="str">
        <f>IFERROR(VLOOKUP(Tableau1[[#This Row],[Local Libellé Normé]],TABLES!$A$2:$F$156,5,FALSE),"-")</f>
        <v>-</v>
      </c>
      <c r="O870" s="27" t="str">
        <f>IFERROR(VLOOKUP(Tableau1[[#This Row],[Local Libellé Normé]],TABLES!$A$2:$F$156,4,FALSE),"-")</f>
        <v>-</v>
      </c>
      <c r="P870" s="27" t="str">
        <f>IFERROR(VLOOKUP(Tableau1[[#This Row],[Local Libellé Normé]],TABLES!$A$2:$F$156,6,FALSE),"-")</f>
        <v>-</v>
      </c>
      <c r="Q870" s="27" t="str">
        <f>IFERROR(VLOOKUP(Tableau1[[#This Row],[Local Libellé Normé]],TABLES!$A$2:$F$156,2,FALSE),"-")</f>
        <v>-</v>
      </c>
      <c r="R870" s="27" t="str">
        <f>Tableau1[[#This Row],[CODE Activite]]&amp;"-"&amp;Tableau1[[#This Row],[CODE Sous Activite]]&amp;"-"&amp;Tableau1[[#This Row],[CODE Local]]</f>
        <v>-----</v>
      </c>
      <c r="S870"/>
      <c r="T870"/>
      <c r="U870"/>
      <c r="W870"/>
      <c r="X870"/>
    </row>
    <row r="871" spans="1:24">
      <c r="A871" s="71"/>
      <c r="B871" s="71"/>
      <c r="C871" s="71"/>
      <c r="D871" s="6"/>
      <c r="E871" s="6"/>
      <c r="F871" s="6"/>
      <c r="G871" s="6"/>
      <c r="H871" s="6"/>
      <c r="I871" s="6"/>
      <c r="J871" s="6"/>
      <c r="K871" s="73"/>
      <c r="L871" s="16"/>
      <c r="M871" s="27" t="str">
        <f>IFERROR(VLOOKUP(Tableau1[[#This Row],[Local Libellé Normé]],TABLES!$A$2:$F$156,3,FALSE),"-")</f>
        <v>-</v>
      </c>
      <c r="N871" s="27" t="str">
        <f>IFERROR(VLOOKUP(Tableau1[[#This Row],[Local Libellé Normé]],TABLES!$A$2:$F$156,5,FALSE),"-")</f>
        <v>-</v>
      </c>
      <c r="O871" s="27" t="str">
        <f>IFERROR(VLOOKUP(Tableau1[[#This Row],[Local Libellé Normé]],TABLES!$A$2:$F$156,4,FALSE),"-")</f>
        <v>-</v>
      </c>
      <c r="P871" s="27" t="str">
        <f>IFERROR(VLOOKUP(Tableau1[[#This Row],[Local Libellé Normé]],TABLES!$A$2:$F$156,6,FALSE),"-")</f>
        <v>-</v>
      </c>
      <c r="Q871" s="27" t="str">
        <f>IFERROR(VLOOKUP(Tableau1[[#This Row],[Local Libellé Normé]],TABLES!$A$2:$F$156,2,FALSE),"-")</f>
        <v>-</v>
      </c>
      <c r="R871" s="27" t="str">
        <f>Tableau1[[#This Row],[CODE Activite]]&amp;"-"&amp;Tableau1[[#This Row],[CODE Sous Activite]]&amp;"-"&amp;Tableau1[[#This Row],[CODE Local]]</f>
        <v>-----</v>
      </c>
      <c r="S871"/>
      <c r="T871"/>
      <c r="U871"/>
      <c r="W871"/>
      <c r="X871"/>
    </row>
    <row r="872" spans="1:24">
      <c r="A872" s="71"/>
      <c r="B872" s="71"/>
      <c r="C872" s="71"/>
      <c r="D872" s="6"/>
      <c r="E872" s="6"/>
      <c r="F872" s="6"/>
      <c r="G872" s="6"/>
      <c r="H872" s="6"/>
      <c r="I872" s="6"/>
      <c r="J872" s="6"/>
      <c r="K872" s="73"/>
      <c r="L872" s="16"/>
      <c r="M872" s="27" t="str">
        <f>IFERROR(VLOOKUP(Tableau1[[#This Row],[Local Libellé Normé]],TABLES!$A$2:$F$156,3,FALSE),"-")</f>
        <v>-</v>
      </c>
      <c r="N872" s="27" t="str">
        <f>IFERROR(VLOOKUP(Tableau1[[#This Row],[Local Libellé Normé]],TABLES!$A$2:$F$156,5,FALSE),"-")</f>
        <v>-</v>
      </c>
      <c r="O872" s="27" t="str">
        <f>IFERROR(VLOOKUP(Tableau1[[#This Row],[Local Libellé Normé]],TABLES!$A$2:$F$156,4,FALSE),"-")</f>
        <v>-</v>
      </c>
      <c r="P872" s="27" t="str">
        <f>IFERROR(VLOOKUP(Tableau1[[#This Row],[Local Libellé Normé]],TABLES!$A$2:$F$156,6,FALSE),"-")</f>
        <v>-</v>
      </c>
      <c r="Q872" s="27" t="str">
        <f>IFERROR(VLOOKUP(Tableau1[[#This Row],[Local Libellé Normé]],TABLES!$A$2:$F$156,2,FALSE),"-")</f>
        <v>-</v>
      </c>
      <c r="R872" s="27" t="str">
        <f>Tableau1[[#This Row],[CODE Activite]]&amp;"-"&amp;Tableau1[[#This Row],[CODE Sous Activite]]&amp;"-"&amp;Tableau1[[#This Row],[CODE Local]]</f>
        <v>-----</v>
      </c>
      <c r="S872"/>
      <c r="T872"/>
      <c r="U872"/>
      <c r="W872"/>
      <c r="X872"/>
    </row>
    <row r="873" spans="1:24">
      <c r="A873" s="71"/>
      <c r="B873" s="71"/>
      <c r="C873" s="71"/>
      <c r="D873" s="6"/>
      <c r="E873" s="6"/>
      <c r="F873" s="6"/>
      <c r="G873" s="6"/>
      <c r="H873" s="6"/>
      <c r="I873" s="6"/>
      <c r="J873" s="6"/>
      <c r="K873" s="73"/>
      <c r="L873" s="16"/>
      <c r="M873" s="27" t="str">
        <f>IFERROR(VLOOKUP(Tableau1[[#This Row],[Local Libellé Normé]],TABLES!$A$2:$F$156,3,FALSE),"-")</f>
        <v>-</v>
      </c>
      <c r="N873" s="27" t="str">
        <f>IFERROR(VLOOKUP(Tableau1[[#This Row],[Local Libellé Normé]],TABLES!$A$2:$F$156,5,FALSE),"-")</f>
        <v>-</v>
      </c>
      <c r="O873" s="27" t="str">
        <f>IFERROR(VLOOKUP(Tableau1[[#This Row],[Local Libellé Normé]],TABLES!$A$2:$F$156,4,FALSE),"-")</f>
        <v>-</v>
      </c>
      <c r="P873" s="27" t="str">
        <f>IFERROR(VLOOKUP(Tableau1[[#This Row],[Local Libellé Normé]],TABLES!$A$2:$F$156,6,FALSE),"-")</f>
        <v>-</v>
      </c>
      <c r="Q873" s="27" t="str">
        <f>IFERROR(VLOOKUP(Tableau1[[#This Row],[Local Libellé Normé]],TABLES!$A$2:$F$156,2,FALSE),"-")</f>
        <v>-</v>
      </c>
      <c r="R873" s="27" t="str">
        <f>Tableau1[[#This Row],[CODE Activite]]&amp;"-"&amp;Tableau1[[#This Row],[CODE Sous Activite]]&amp;"-"&amp;Tableau1[[#This Row],[CODE Local]]</f>
        <v>-----</v>
      </c>
      <c r="S873"/>
      <c r="T873"/>
      <c r="U873"/>
      <c r="W873"/>
      <c r="X873"/>
    </row>
    <row r="874" spans="1:24">
      <c r="A874" s="71"/>
      <c r="B874" s="71"/>
      <c r="C874" s="71"/>
      <c r="D874" s="6"/>
      <c r="E874" s="6"/>
      <c r="F874" s="6"/>
      <c r="G874" s="6"/>
      <c r="H874" s="6"/>
      <c r="I874" s="6"/>
      <c r="J874" s="6"/>
      <c r="K874" s="73"/>
      <c r="L874" s="16"/>
      <c r="M874" s="27" t="str">
        <f>IFERROR(VLOOKUP(Tableau1[[#This Row],[Local Libellé Normé]],TABLES!$A$2:$F$156,3,FALSE),"-")</f>
        <v>-</v>
      </c>
      <c r="N874" s="27" t="str">
        <f>IFERROR(VLOOKUP(Tableau1[[#This Row],[Local Libellé Normé]],TABLES!$A$2:$F$156,5,FALSE),"-")</f>
        <v>-</v>
      </c>
      <c r="O874" s="27" t="str">
        <f>IFERROR(VLOOKUP(Tableau1[[#This Row],[Local Libellé Normé]],TABLES!$A$2:$F$156,4,FALSE),"-")</f>
        <v>-</v>
      </c>
      <c r="P874" s="27" t="str">
        <f>IFERROR(VLOOKUP(Tableau1[[#This Row],[Local Libellé Normé]],TABLES!$A$2:$F$156,6,FALSE),"-")</f>
        <v>-</v>
      </c>
      <c r="Q874" s="27" t="str">
        <f>IFERROR(VLOOKUP(Tableau1[[#This Row],[Local Libellé Normé]],TABLES!$A$2:$F$156,2,FALSE),"-")</f>
        <v>-</v>
      </c>
      <c r="R874" s="27" t="str">
        <f>Tableau1[[#This Row],[CODE Activite]]&amp;"-"&amp;Tableau1[[#This Row],[CODE Sous Activite]]&amp;"-"&amp;Tableau1[[#This Row],[CODE Local]]</f>
        <v>-----</v>
      </c>
      <c r="S874"/>
      <c r="T874"/>
      <c r="U874"/>
      <c r="W874"/>
      <c r="X874"/>
    </row>
    <row r="875" spans="1:24">
      <c r="A875" s="71"/>
      <c r="B875" s="71"/>
      <c r="C875" s="71"/>
      <c r="D875" s="6"/>
      <c r="E875" s="6"/>
      <c r="F875" s="6"/>
      <c r="G875" s="6"/>
      <c r="H875" s="6"/>
      <c r="I875" s="6"/>
      <c r="J875" s="6"/>
      <c r="K875" s="73"/>
      <c r="L875" s="16"/>
      <c r="M875" s="27" t="str">
        <f>IFERROR(VLOOKUP(Tableau1[[#This Row],[Local Libellé Normé]],TABLES!$A$2:$F$156,3,FALSE),"-")</f>
        <v>-</v>
      </c>
      <c r="N875" s="27" t="str">
        <f>IFERROR(VLOOKUP(Tableau1[[#This Row],[Local Libellé Normé]],TABLES!$A$2:$F$156,5,FALSE),"-")</f>
        <v>-</v>
      </c>
      <c r="O875" s="27" t="str">
        <f>IFERROR(VLOOKUP(Tableau1[[#This Row],[Local Libellé Normé]],TABLES!$A$2:$F$156,4,FALSE),"-")</f>
        <v>-</v>
      </c>
      <c r="P875" s="27" t="str">
        <f>IFERROR(VLOOKUP(Tableau1[[#This Row],[Local Libellé Normé]],TABLES!$A$2:$F$156,6,FALSE),"-")</f>
        <v>-</v>
      </c>
      <c r="Q875" s="27" t="str">
        <f>IFERROR(VLOOKUP(Tableau1[[#This Row],[Local Libellé Normé]],TABLES!$A$2:$F$156,2,FALSE),"-")</f>
        <v>-</v>
      </c>
      <c r="R875" s="27" t="str">
        <f>Tableau1[[#This Row],[CODE Activite]]&amp;"-"&amp;Tableau1[[#This Row],[CODE Sous Activite]]&amp;"-"&amp;Tableau1[[#This Row],[CODE Local]]</f>
        <v>-----</v>
      </c>
      <c r="S875"/>
      <c r="T875"/>
      <c r="U875"/>
      <c r="W875"/>
      <c r="X875"/>
    </row>
    <row r="876" spans="1:24">
      <c r="A876" s="71"/>
      <c r="B876" s="71"/>
      <c r="C876" s="71"/>
      <c r="D876" s="6"/>
      <c r="E876" s="6"/>
      <c r="F876" s="6"/>
      <c r="G876" s="6"/>
      <c r="H876" s="6"/>
      <c r="I876" s="6"/>
      <c r="J876" s="6"/>
      <c r="K876" s="73"/>
      <c r="L876" s="16"/>
      <c r="M876" s="27" t="str">
        <f>IFERROR(VLOOKUP(Tableau1[[#This Row],[Local Libellé Normé]],TABLES!$A$2:$F$156,3,FALSE),"-")</f>
        <v>-</v>
      </c>
      <c r="N876" s="27" t="str">
        <f>IFERROR(VLOOKUP(Tableau1[[#This Row],[Local Libellé Normé]],TABLES!$A$2:$F$156,5,FALSE),"-")</f>
        <v>-</v>
      </c>
      <c r="O876" s="27" t="str">
        <f>IFERROR(VLOOKUP(Tableau1[[#This Row],[Local Libellé Normé]],TABLES!$A$2:$F$156,4,FALSE),"-")</f>
        <v>-</v>
      </c>
      <c r="P876" s="27" t="str">
        <f>IFERROR(VLOOKUP(Tableau1[[#This Row],[Local Libellé Normé]],TABLES!$A$2:$F$156,6,FALSE),"-")</f>
        <v>-</v>
      </c>
      <c r="Q876" s="27" t="str">
        <f>IFERROR(VLOOKUP(Tableau1[[#This Row],[Local Libellé Normé]],TABLES!$A$2:$F$156,2,FALSE),"-")</f>
        <v>-</v>
      </c>
      <c r="R876" s="27" t="str">
        <f>Tableau1[[#This Row],[CODE Activite]]&amp;"-"&amp;Tableau1[[#This Row],[CODE Sous Activite]]&amp;"-"&amp;Tableau1[[#This Row],[CODE Local]]</f>
        <v>-----</v>
      </c>
      <c r="S876"/>
      <c r="T876"/>
      <c r="U876"/>
      <c r="W876"/>
      <c r="X876"/>
    </row>
    <row r="877" spans="1:24">
      <c r="A877" s="71"/>
      <c r="B877" s="71"/>
      <c r="C877" s="71"/>
      <c r="D877" s="6"/>
      <c r="E877" s="6"/>
      <c r="F877" s="6"/>
      <c r="G877" s="6"/>
      <c r="H877" s="6"/>
      <c r="I877" s="6"/>
      <c r="J877" s="6"/>
      <c r="K877" s="73"/>
      <c r="L877" s="16"/>
      <c r="M877" s="27" t="str">
        <f>IFERROR(VLOOKUP(Tableau1[[#This Row],[Local Libellé Normé]],TABLES!$A$2:$F$156,3,FALSE),"-")</f>
        <v>-</v>
      </c>
      <c r="N877" s="27" t="str">
        <f>IFERROR(VLOOKUP(Tableau1[[#This Row],[Local Libellé Normé]],TABLES!$A$2:$F$156,5,FALSE),"-")</f>
        <v>-</v>
      </c>
      <c r="O877" s="27" t="str">
        <f>IFERROR(VLOOKUP(Tableau1[[#This Row],[Local Libellé Normé]],TABLES!$A$2:$F$156,4,FALSE),"-")</f>
        <v>-</v>
      </c>
      <c r="P877" s="27" t="str">
        <f>IFERROR(VLOOKUP(Tableau1[[#This Row],[Local Libellé Normé]],TABLES!$A$2:$F$156,6,FALSE),"-")</f>
        <v>-</v>
      </c>
      <c r="Q877" s="27" t="str">
        <f>IFERROR(VLOOKUP(Tableau1[[#This Row],[Local Libellé Normé]],TABLES!$A$2:$F$156,2,FALSE),"-")</f>
        <v>-</v>
      </c>
      <c r="R877" s="27" t="str">
        <f>Tableau1[[#This Row],[CODE Activite]]&amp;"-"&amp;Tableau1[[#This Row],[CODE Sous Activite]]&amp;"-"&amp;Tableau1[[#This Row],[CODE Local]]</f>
        <v>-----</v>
      </c>
      <c r="S877"/>
      <c r="T877"/>
      <c r="U877"/>
      <c r="W877"/>
      <c r="X877"/>
    </row>
    <row r="878" spans="1:24">
      <c r="A878" s="71"/>
      <c r="B878" s="71"/>
      <c r="C878" s="71"/>
      <c r="D878" s="6"/>
      <c r="E878" s="6"/>
      <c r="F878" s="6"/>
      <c r="G878" s="6"/>
      <c r="H878" s="6"/>
      <c r="I878" s="6"/>
      <c r="J878" s="6"/>
      <c r="K878" s="73"/>
      <c r="L878" s="16"/>
      <c r="M878" s="27" t="str">
        <f>IFERROR(VLOOKUP(Tableau1[[#This Row],[Local Libellé Normé]],TABLES!$A$2:$F$156,3,FALSE),"-")</f>
        <v>-</v>
      </c>
      <c r="N878" s="27" t="str">
        <f>IFERROR(VLOOKUP(Tableau1[[#This Row],[Local Libellé Normé]],TABLES!$A$2:$F$156,5,FALSE),"-")</f>
        <v>-</v>
      </c>
      <c r="O878" s="27" t="str">
        <f>IFERROR(VLOOKUP(Tableau1[[#This Row],[Local Libellé Normé]],TABLES!$A$2:$F$156,4,FALSE),"-")</f>
        <v>-</v>
      </c>
      <c r="P878" s="27" t="str">
        <f>IFERROR(VLOOKUP(Tableau1[[#This Row],[Local Libellé Normé]],TABLES!$A$2:$F$156,6,FALSE),"-")</f>
        <v>-</v>
      </c>
      <c r="Q878" s="27" t="str">
        <f>IFERROR(VLOOKUP(Tableau1[[#This Row],[Local Libellé Normé]],TABLES!$A$2:$F$156,2,FALSE),"-")</f>
        <v>-</v>
      </c>
      <c r="R878" s="27" t="str">
        <f>Tableau1[[#This Row],[CODE Activite]]&amp;"-"&amp;Tableau1[[#This Row],[CODE Sous Activite]]&amp;"-"&amp;Tableau1[[#This Row],[CODE Local]]</f>
        <v>-----</v>
      </c>
      <c r="S878"/>
      <c r="T878"/>
      <c r="U878"/>
      <c r="W878"/>
      <c r="X878"/>
    </row>
    <row r="879" spans="1:24">
      <c r="A879" s="71"/>
      <c r="B879" s="71"/>
      <c r="C879" s="71"/>
      <c r="D879" s="6"/>
      <c r="E879" s="6"/>
      <c r="F879" s="6"/>
      <c r="G879" s="6"/>
      <c r="H879" s="6"/>
      <c r="I879" s="6"/>
      <c r="J879" s="6"/>
      <c r="K879" s="73"/>
      <c r="L879" s="16"/>
      <c r="M879" s="27" t="str">
        <f>IFERROR(VLOOKUP(Tableau1[[#This Row],[Local Libellé Normé]],TABLES!$A$2:$F$156,3,FALSE),"-")</f>
        <v>-</v>
      </c>
      <c r="N879" s="27" t="str">
        <f>IFERROR(VLOOKUP(Tableau1[[#This Row],[Local Libellé Normé]],TABLES!$A$2:$F$156,5,FALSE),"-")</f>
        <v>-</v>
      </c>
      <c r="O879" s="27" t="str">
        <f>IFERROR(VLOOKUP(Tableau1[[#This Row],[Local Libellé Normé]],TABLES!$A$2:$F$156,4,FALSE),"-")</f>
        <v>-</v>
      </c>
      <c r="P879" s="27" t="str">
        <f>IFERROR(VLOOKUP(Tableau1[[#This Row],[Local Libellé Normé]],TABLES!$A$2:$F$156,6,FALSE),"-")</f>
        <v>-</v>
      </c>
      <c r="Q879" s="27" t="str">
        <f>IFERROR(VLOOKUP(Tableau1[[#This Row],[Local Libellé Normé]],TABLES!$A$2:$F$156,2,FALSE),"-")</f>
        <v>-</v>
      </c>
      <c r="R879" s="27" t="str">
        <f>Tableau1[[#This Row],[CODE Activite]]&amp;"-"&amp;Tableau1[[#This Row],[CODE Sous Activite]]&amp;"-"&amp;Tableau1[[#This Row],[CODE Local]]</f>
        <v>-----</v>
      </c>
      <c r="S879"/>
      <c r="T879"/>
      <c r="U879"/>
      <c r="W879"/>
      <c r="X879"/>
    </row>
    <row r="880" spans="1:24">
      <c r="A880" s="71"/>
      <c r="B880" s="71"/>
      <c r="C880" s="71"/>
      <c r="D880" s="6"/>
      <c r="E880" s="6"/>
      <c r="F880" s="6"/>
      <c r="G880" s="6"/>
      <c r="H880" s="6"/>
      <c r="I880" s="6"/>
      <c r="J880" s="6"/>
      <c r="K880" s="73"/>
      <c r="L880" s="16"/>
      <c r="M880" s="27" t="str">
        <f>IFERROR(VLOOKUP(Tableau1[[#This Row],[Local Libellé Normé]],TABLES!$A$2:$F$156,3,FALSE),"-")</f>
        <v>-</v>
      </c>
      <c r="N880" s="27" t="str">
        <f>IFERROR(VLOOKUP(Tableau1[[#This Row],[Local Libellé Normé]],TABLES!$A$2:$F$156,5,FALSE),"-")</f>
        <v>-</v>
      </c>
      <c r="O880" s="27" t="str">
        <f>IFERROR(VLOOKUP(Tableau1[[#This Row],[Local Libellé Normé]],TABLES!$A$2:$F$156,4,FALSE),"-")</f>
        <v>-</v>
      </c>
      <c r="P880" s="27" t="str">
        <f>IFERROR(VLOOKUP(Tableau1[[#This Row],[Local Libellé Normé]],TABLES!$A$2:$F$156,6,FALSE),"-")</f>
        <v>-</v>
      </c>
      <c r="Q880" s="27" t="str">
        <f>IFERROR(VLOOKUP(Tableau1[[#This Row],[Local Libellé Normé]],TABLES!$A$2:$F$156,2,FALSE),"-")</f>
        <v>-</v>
      </c>
      <c r="R880" s="27" t="str">
        <f>Tableau1[[#This Row],[CODE Activite]]&amp;"-"&amp;Tableau1[[#This Row],[CODE Sous Activite]]&amp;"-"&amp;Tableau1[[#This Row],[CODE Local]]</f>
        <v>-----</v>
      </c>
      <c r="S880"/>
      <c r="T880"/>
      <c r="U880"/>
      <c r="W880"/>
      <c r="X880"/>
    </row>
    <row r="881" spans="1:24">
      <c r="A881" s="71"/>
      <c r="B881" s="71"/>
      <c r="C881" s="71"/>
      <c r="D881" s="6"/>
      <c r="E881" s="6"/>
      <c r="F881" s="6"/>
      <c r="G881" s="6"/>
      <c r="H881" s="6"/>
      <c r="I881" s="6"/>
      <c r="J881" s="6"/>
      <c r="K881" s="73"/>
      <c r="L881" s="16"/>
      <c r="M881" s="27" t="str">
        <f>IFERROR(VLOOKUP(Tableau1[[#This Row],[Local Libellé Normé]],TABLES!$A$2:$F$156,3,FALSE),"-")</f>
        <v>-</v>
      </c>
      <c r="N881" s="27" t="str">
        <f>IFERROR(VLOOKUP(Tableau1[[#This Row],[Local Libellé Normé]],TABLES!$A$2:$F$156,5,FALSE),"-")</f>
        <v>-</v>
      </c>
      <c r="O881" s="27" t="str">
        <f>IFERROR(VLOOKUP(Tableau1[[#This Row],[Local Libellé Normé]],TABLES!$A$2:$F$156,4,FALSE),"-")</f>
        <v>-</v>
      </c>
      <c r="P881" s="27" t="str">
        <f>IFERROR(VLOOKUP(Tableau1[[#This Row],[Local Libellé Normé]],TABLES!$A$2:$F$156,6,FALSE),"-")</f>
        <v>-</v>
      </c>
      <c r="Q881" s="27" t="str">
        <f>IFERROR(VLOOKUP(Tableau1[[#This Row],[Local Libellé Normé]],TABLES!$A$2:$F$156,2,FALSE),"-")</f>
        <v>-</v>
      </c>
      <c r="R881" s="27" t="str">
        <f>Tableau1[[#This Row],[CODE Activite]]&amp;"-"&amp;Tableau1[[#This Row],[CODE Sous Activite]]&amp;"-"&amp;Tableau1[[#This Row],[CODE Local]]</f>
        <v>-----</v>
      </c>
      <c r="S881"/>
      <c r="T881"/>
      <c r="U881"/>
      <c r="W881"/>
      <c r="X881"/>
    </row>
    <row r="882" spans="1:24">
      <c r="A882" s="71"/>
      <c r="B882" s="71"/>
      <c r="C882" s="71"/>
      <c r="D882" s="6"/>
      <c r="E882" s="6"/>
      <c r="F882" s="6"/>
      <c r="G882" s="6"/>
      <c r="H882" s="6"/>
      <c r="I882" s="6"/>
      <c r="J882" s="6"/>
      <c r="K882" s="73"/>
      <c r="L882" s="16"/>
      <c r="M882" s="27" t="str">
        <f>IFERROR(VLOOKUP(Tableau1[[#This Row],[Local Libellé Normé]],TABLES!$A$2:$F$156,3,FALSE),"-")</f>
        <v>-</v>
      </c>
      <c r="N882" s="27" t="str">
        <f>IFERROR(VLOOKUP(Tableau1[[#This Row],[Local Libellé Normé]],TABLES!$A$2:$F$156,5,FALSE),"-")</f>
        <v>-</v>
      </c>
      <c r="O882" s="27" t="str">
        <f>IFERROR(VLOOKUP(Tableau1[[#This Row],[Local Libellé Normé]],TABLES!$A$2:$F$156,4,FALSE),"-")</f>
        <v>-</v>
      </c>
      <c r="P882" s="27" t="str">
        <f>IFERROR(VLOOKUP(Tableau1[[#This Row],[Local Libellé Normé]],TABLES!$A$2:$F$156,6,FALSE),"-")</f>
        <v>-</v>
      </c>
      <c r="Q882" s="27" t="str">
        <f>IFERROR(VLOOKUP(Tableau1[[#This Row],[Local Libellé Normé]],TABLES!$A$2:$F$156,2,FALSE),"-")</f>
        <v>-</v>
      </c>
      <c r="R882" s="27" t="str">
        <f>Tableau1[[#This Row],[CODE Activite]]&amp;"-"&amp;Tableau1[[#This Row],[CODE Sous Activite]]&amp;"-"&amp;Tableau1[[#This Row],[CODE Local]]</f>
        <v>-----</v>
      </c>
      <c r="S882"/>
      <c r="T882"/>
      <c r="U882"/>
      <c r="W882"/>
      <c r="X882"/>
    </row>
    <row r="883" spans="1:24">
      <c r="A883" s="71"/>
      <c r="B883" s="71"/>
      <c r="C883" s="71"/>
      <c r="D883" s="6"/>
      <c r="E883" s="6"/>
      <c r="F883" s="6"/>
      <c r="G883" s="6"/>
      <c r="H883" s="6"/>
      <c r="I883" s="6"/>
      <c r="J883" s="6"/>
      <c r="K883" s="73"/>
      <c r="L883" s="16"/>
      <c r="M883" s="27" t="str">
        <f>IFERROR(VLOOKUP(Tableau1[[#This Row],[Local Libellé Normé]],TABLES!$A$2:$F$156,3,FALSE),"-")</f>
        <v>-</v>
      </c>
      <c r="N883" s="27" t="str">
        <f>IFERROR(VLOOKUP(Tableau1[[#This Row],[Local Libellé Normé]],TABLES!$A$2:$F$156,5,FALSE),"-")</f>
        <v>-</v>
      </c>
      <c r="O883" s="27" t="str">
        <f>IFERROR(VLOOKUP(Tableau1[[#This Row],[Local Libellé Normé]],TABLES!$A$2:$F$156,4,FALSE),"-")</f>
        <v>-</v>
      </c>
      <c r="P883" s="27" t="str">
        <f>IFERROR(VLOOKUP(Tableau1[[#This Row],[Local Libellé Normé]],TABLES!$A$2:$F$156,6,FALSE),"-")</f>
        <v>-</v>
      </c>
      <c r="Q883" s="27" t="str">
        <f>IFERROR(VLOOKUP(Tableau1[[#This Row],[Local Libellé Normé]],TABLES!$A$2:$F$156,2,FALSE),"-")</f>
        <v>-</v>
      </c>
      <c r="R883" s="27" t="str">
        <f>Tableau1[[#This Row],[CODE Activite]]&amp;"-"&amp;Tableau1[[#This Row],[CODE Sous Activite]]&amp;"-"&amp;Tableau1[[#This Row],[CODE Local]]</f>
        <v>-----</v>
      </c>
      <c r="S883"/>
      <c r="T883"/>
      <c r="U883"/>
      <c r="W883"/>
      <c r="X883"/>
    </row>
    <row r="884" spans="1:24">
      <c r="A884" s="71"/>
      <c r="B884" s="71"/>
      <c r="C884" s="71"/>
      <c r="D884" s="6"/>
      <c r="E884" s="6"/>
      <c r="F884" s="6"/>
      <c r="G884" s="6"/>
      <c r="H884" s="6"/>
      <c r="I884" s="6"/>
      <c r="J884" s="6"/>
      <c r="K884" s="73"/>
      <c r="L884" s="16"/>
      <c r="M884" s="27" t="str">
        <f>IFERROR(VLOOKUP(Tableau1[[#This Row],[Local Libellé Normé]],TABLES!$A$2:$F$156,3,FALSE),"-")</f>
        <v>-</v>
      </c>
      <c r="N884" s="27" t="str">
        <f>IFERROR(VLOOKUP(Tableau1[[#This Row],[Local Libellé Normé]],TABLES!$A$2:$F$156,5,FALSE),"-")</f>
        <v>-</v>
      </c>
      <c r="O884" s="27" t="str">
        <f>IFERROR(VLOOKUP(Tableau1[[#This Row],[Local Libellé Normé]],TABLES!$A$2:$F$156,4,FALSE),"-")</f>
        <v>-</v>
      </c>
      <c r="P884" s="27" t="str">
        <f>IFERROR(VLOOKUP(Tableau1[[#This Row],[Local Libellé Normé]],TABLES!$A$2:$F$156,6,FALSE),"-")</f>
        <v>-</v>
      </c>
      <c r="Q884" s="27" t="str">
        <f>IFERROR(VLOOKUP(Tableau1[[#This Row],[Local Libellé Normé]],TABLES!$A$2:$F$156,2,FALSE),"-")</f>
        <v>-</v>
      </c>
      <c r="R884" s="27" t="str">
        <f>Tableau1[[#This Row],[CODE Activite]]&amp;"-"&amp;Tableau1[[#This Row],[CODE Sous Activite]]&amp;"-"&amp;Tableau1[[#This Row],[CODE Local]]</f>
        <v>-----</v>
      </c>
      <c r="S884"/>
      <c r="T884"/>
      <c r="U884"/>
      <c r="W884"/>
      <c r="X884"/>
    </row>
    <row r="885" spans="1:24">
      <c r="A885" s="71"/>
      <c r="B885" s="71"/>
      <c r="C885" s="71"/>
      <c r="D885" s="6"/>
      <c r="E885" s="6"/>
      <c r="F885" s="6"/>
      <c r="G885" s="6"/>
      <c r="H885" s="6"/>
      <c r="I885" s="6"/>
      <c r="J885" s="6"/>
      <c r="K885" s="73"/>
      <c r="L885" s="16"/>
      <c r="M885" s="27" t="str">
        <f>IFERROR(VLOOKUP(Tableau1[[#This Row],[Local Libellé Normé]],TABLES!$A$2:$F$156,3,FALSE),"-")</f>
        <v>-</v>
      </c>
      <c r="N885" s="27" t="str">
        <f>IFERROR(VLOOKUP(Tableau1[[#This Row],[Local Libellé Normé]],TABLES!$A$2:$F$156,5,FALSE),"-")</f>
        <v>-</v>
      </c>
      <c r="O885" s="27" t="str">
        <f>IFERROR(VLOOKUP(Tableau1[[#This Row],[Local Libellé Normé]],TABLES!$A$2:$F$156,4,FALSE),"-")</f>
        <v>-</v>
      </c>
      <c r="P885" s="27" t="str">
        <f>IFERROR(VLOOKUP(Tableau1[[#This Row],[Local Libellé Normé]],TABLES!$A$2:$F$156,6,FALSE),"-")</f>
        <v>-</v>
      </c>
      <c r="Q885" s="27" t="str">
        <f>IFERROR(VLOOKUP(Tableau1[[#This Row],[Local Libellé Normé]],TABLES!$A$2:$F$156,2,FALSE),"-")</f>
        <v>-</v>
      </c>
      <c r="R885" s="27" t="str">
        <f>Tableau1[[#This Row],[CODE Activite]]&amp;"-"&amp;Tableau1[[#This Row],[CODE Sous Activite]]&amp;"-"&amp;Tableau1[[#This Row],[CODE Local]]</f>
        <v>-----</v>
      </c>
      <c r="S885"/>
      <c r="T885"/>
      <c r="U885"/>
      <c r="W885"/>
      <c r="X885"/>
    </row>
    <row r="886" spans="1:24">
      <c r="A886" s="71"/>
      <c r="B886" s="71"/>
      <c r="C886" s="71"/>
      <c r="D886" s="6"/>
      <c r="E886" s="6"/>
      <c r="F886" s="6"/>
      <c r="G886" s="6"/>
      <c r="H886" s="6"/>
      <c r="I886" s="6"/>
      <c r="J886" s="6"/>
      <c r="K886" s="73"/>
      <c r="L886" s="16"/>
      <c r="M886" s="27" t="str">
        <f>IFERROR(VLOOKUP(Tableau1[[#This Row],[Local Libellé Normé]],TABLES!$A$2:$F$156,3,FALSE),"-")</f>
        <v>-</v>
      </c>
      <c r="N886" s="27" t="str">
        <f>IFERROR(VLOOKUP(Tableau1[[#This Row],[Local Libellé Normé]],TABLES!$A$2:$F$156,5,FALSE),"-")</f>
        <v>-</v>
      </c>
      <c r="O886" s="27" t="str">
        <f>IFERROR(VLOOKUP(Tableau1[[#This Row],[Local Libellé Normé]],TABLES!$A$2:$F$156,4,FALSE),"-")</f>
        <v>-</v>
      </c>
      <c r="P886" s="27" t="str">
        <f>IFERROR(VLOOKUP(Tableau1[[#This Row],[Local Libellé Normé]],TABLES!$A$2:$F$156,6,FALSE),"-")</f>
        <v>-</v>
      </c>
      <c r="Q886" s="27" t="str">
        <f>IFERROR(VLOOKUP(Tableau1[[#This Row],[Local Libellé Normé]],TABLES!$A$2:$F$156,2,FALSE),"-")</f>
        <v>-</v>
      </c>
      <c r="R886" s="27" t="str">
        <f>Tableau1[[#This Row],[CODE Activite]]&amp;"-"&amp;Tableau1[[#This Row],[CODE Sous Activite]]&amp;"-"&amp;Tableau1[[#This Row],[CODE Local]]</f>
        <v>-----</v>
      </c>
      <c r="S886"/>
      <c r="T886"/>
      <c r="U886"/>
      <c r="W886"/>
      <c r="X886"/>
    </row>
    <row r="887" spans="1:24">
      <c r="A887" s="71"/>
      <c r="B887" s="71"/>
      <c r="C887" s="71"/>
      <c r="D887" s="6"/>
      <c r="E887" s="6"/>
      <c r="F887" s="6"/>
      <c r="G887" s="6"/>
      <c r="H887" s="6"/>
      <c r="I887" s="6"/>
      <c r="J887" s="6"/>
      <c r="K887" s="73"/>
      <c r="L887" s="16"/>
      <c r="M887" s="27" t="str">
        <f>IFERROR(VLOOKUP(Tableau1[[#This Row],[Local Libellé Normé]],TABLES!$A$2:$F$156,3,FALSE),"-")</f>
        <v>-</v>
      </c>
      <c r="N887" s="27" t="str">
        <f>IFERROR(VLOOKUP(Tableau1[[#This Row],[Local Libellé Normé]],TABLES!$A$2:$F$156,5,FALSE),"-")</f>
        <v>-</v>
      </c>
      <c r="O887" s="27" t="str">
        <f>IFERROR(VLOOKUP(Tableau1[[#This Row],[Local Libellé Normé]],TABLES!$A$2:$F$156,4,FALSE),"-")</f>
        <v>-</v>
      </c>
      <c r="P887" s="27" t="str">
        <f>IFERROR(VLOOKUP(Tableau1[[#This Row],[Local Libellé Normé]],TABLES!$A$2:$F$156,6,FALSE),"-")</f>
        <v>-</v>
      </c>
      <c r="Q887" s="27" t="str">
        <f>IFERROR(VLOOKUP(Tableau1[[#This Row],[Local Libellé Normé]],TABLES!$A$2:$F$156,2,FALSE),"-")</f>
        <v>-</v>
      </c>
      <c r="R887" s="27" t="str">
        <f>Tableau1[[#This Row],[CODE Activite]]&amp;"-"&amp;Tableau1[[#This Row],[CODE Sous Activite]]&amp;"-"&amp;Tableau1[[#This Row],[CODE Local]]</f>
        <v>-----</v>
      </c>
      <c r="S887"/>
      <c r="T887"/>
      <c r="U887"/>
      <c r="W887"/>
      <c r="X887"/>
    </row>
    <row r="888" spans="1:24">
      <c r="A888" s="71"/>
      <c r="B888" s="71"/>
      <c r="C888" s="71"/>
      <c r="D888" s="6"/>
      <c r="E888" s="6"/>
      <c r="F888" s="6"/>
      <c r="G888" s="6"/>
      <c r="H888" s="6"/>
      <c r="I888" s="6"/>
      <c r="J888" s="6"/>
      <c r="K888" s="73"/>
      <c r="L888" s="16"/>
      <c r="M888" s="27" t="str">
        <f>IFERROR(VLOOKUP(Tableau1[[#This Row],[Local Libellé Normé]],TABLES!$A$2:$F$156,3,FALSE),"-")</f>
        <v>-</v>
      </c>
      <c r="N888" s="27" t="str">
        <f>IFERROR(VLOOKUP(Tableau1[[#This Row],[Local Libellé Normé]],TABLES!$A$2:$F$156,5,FALSE),"-")</f>
        <v>-</v>
      </c>
      <c r="O888" s="27" t="str">
        <f>IFERROR(VLOOKUP(Tableau1[[#This Row],[Local Libellé Normé]],TABLES!$A$2:$F$156,4,FALSE),"-")</f>
        <v>-</v>
      </c>
      <c r="P888" s="27" t="str">
        <f>IFERROR(VLOOKUP(Tableau1[[#This Row],[Local Libellé Normé]],TABLES!$A$2:$F$156,6,FALSE),"-")</f>
        <v>-</v>
      </c>
      <c r="Q888" s="27" t="str">
        <f>IFERROR(VLOOKUP(Tableau1[[#This Row],[Local Libellé Normé]],TABLES!$A$2:$F$156,2,FALSE),"-")</f>
        <v>-</v>
      </c>
      <c r="R888" s="27" t="str">
        <f>Tableau1[[#This Row],[CODE Activite]]&amp;"-"&amp;Tableau1[[#This Row],[CODE Sous Activite]]&amp;"-"&amp;Tableau1[[#This Row],[CODE Local]]</f>
        <v>-----</v>
      </c>
      <c r="S888"/>
      <c r="T888"/>
      <c r="U888"/>
      <c r="W888"/>
      <c r="X888"/>
    </row>
    <row r="889" spans="1:24">
      <c r="A889" s="71"/>
      <c r="B889" s="71"/>
      <c r="C889" s="71"/>
      <c r="D889" s="6"/>
      <c r="E889" s="6"/>
      <c r="F889" s="6"/>
      <c r="G889" s="6"/>
      <c r="H889" s="6"/>
      <c r="I889" s="6"/>
      <c r="J889" s="6"/>
      <c r="K889" s="73"/>
      <c r="L889" s="16"/>
      <c r="M889" s="27" t="str">
        <f>IFERROR(VLOOKUP(Tableau1[[#This Row],[Local Libellé Normé]],TABLES!$A$2:$F$156,3,FALSE),"-")</f>
        <v>-</v>
      </c>
      <c r="N889" s="27" t="str">
        <f>IFERROR(VLOOKUP(Tableau1[[#This Row],[Local Libellé Normé]],TABLES!$A$2:$F$156,5,FALSE),"-")</f>
        <v>-</v>
      </c>
      <c r="O889" s="27" t="str">
        <f>IFERROR(VLOOKUP(Tableau1[[#This Row],[Local Libellé Normé]],TABLES!$A$2:$F$156,4,FALSE),"-")</f>
        <v>-</v>
      </c>
      <c r="P889" s="27" t="str">
        <f>IFERROR(VLOOKUP(Tableau1[[#This Row],[Local Libellé Normé]],TABLES!$A$2:$F$156,6,FALSE),"-")</f>
        <v>-</v>
      </c>
      <c r="Q889" s="27" t="str">
        <f>IFERROR(VLOOKUP(Tableau1[[#This Row],[Local Libellé Normé]],TABLES!$A$2:$F$156,2,FALSE),"-")</f>
        <v>-</v>
      </c>
      <c r="R889" s="27" t="str">
        <f>Tableau1[[#This Row],[CODE Activite]]&amp;"-"&amp;Tableau1[[#This Row],[CODE Sous Activite]]&amp;"-"&amp;Tableau1[[#This Row],[CODE Local]]</f>
        <v>-----</v>
      </c>
      <c r="S889"/>
      <c r="T889"/>
      <c r="U889"/>
      <c r="W889"/>
      <c r="X889"/>
    </row>
    <row r="890" spans="1:24">
      <c r="A890" s="71"/>
      <c r="B890" s="71"/>
      <c r="C890" s="71"/>
      <c r="D890" s="6"/>
      <c r="E890" s="6"/>
      <c r="F890" s="6"/>
      <c r="G890" s="6"/>
      <c r="H890" s="6"/>
      <c r="I890" s="6"/>
      <c r="J890" s="6"/>
      <c r="K890" s="73"/>
      <c r="L890" s="16"/>
      <c r="M890" s="27" t="str">
        <f>IFERROR(VLOOKUP(Tableau1[[#This Row],[Local Libellé Normé]],TABLES!$A$2:$F$156,3,FALSE),"-")</f>
        <v>-</v>
      </c>
      <c r="N890" s="27" t="str">
        <f>IFERROR(VLOOKUP(Tableau1[[#This Row],[Local Libellé Normé]],TABLES!$A$2:$F$156,5,FALSE),"-")</f>
        <v>-</v>
      </c>
      <c r="O890" s="27" t="str">
        <f>IFERROR(VLOOKUP(Tableau1[[#This Row],[Local Libellé Normé]],TABLES!$A$2:$F$156,4,FALSE),"-")</f>
        <v>-</v>
      </c>
      <c r="P890" s="27" t="str">
        <f>IFERROR(VLOOKUP(Tableau1[[#This Row],[Local Libellé Normé]],TABLES!$A$2:$F$156,6,FALSE),"-")</f>
        <v>-</v>
      </c>
      <c r="Q890" s="27" t="str">
        <f>IFERROR(VLOOKUP(Tableau1[[#This Row],[Local Libellé Normé]],TABLES!$A$2:$F$156,2,FALSE),"-")</f>
        <v>-</v>
      </c>
      <c r="R890" s="27" t="str">
        <f>Tableau1[[#This Row],[CODE Activite]]&amp;"-"&amp;Tableau1[[#This Row],[CODE Sous Activite]]&amp;"-"&amp;Tableau1[[#This Row],[CODE Local]]</f>
        <v>-----</v>
      </c>
      <c r="S890"/>
      <c r="T890"/>
      <c r="U890"/>
      <c r="W890"/>
      <c r="X890"/>
    </row>
    <row r="891" spans="1:24">
      <c r="A891" s="71"/>
      <c r="B891" s="71"/>
      <c r="C891" s="71"/>
      <c r="D891" s="6"/>
      <c r="E891" s="6"/>
      <c r="F891" s="6"/>
      <c r="G891" s="6"/>
      <c r="H891" s="6"/>
      <c r="I891" s="6"/>
      <c r="J891" s="6"/>
      <c r="K891" s="73"/>
      <c r="L891" s="16"/>
      <c r="M891" s="27" t="str">
        <f>IFERROR(VLOOKUP(Tableau1[[#This Row],[Local Libellé Normé]],TABLES!$A$2:$F$156,3,FALSE),"-")</f>
        <v>-</v>
      </c>
      <c r="N891" s="27" t="str">
        <f>IFERROR(VLOOKUP(Tableau1[[#This Row],[Local Libellé Normé]],TABLES!$A$2:$F$156,5,FALSE),"-")</f>
        <v>-</v>
      </c>
      <c r="O891" s="27" t="str">
        <f>IFERROR(VLOOKUP(Tableau1[[#This Row],[Local Libellé Normé]],TABLES!$A$2:$F$156,4,FALSE),"-")</f>
        <v>-</v>
      </c>
      <c r="P891" s="27" t="str">
        <f>IFERROR(VLOOKUP(Tableau1[[#This Row],[Local Libellé Normé]],TABLES!$A$2:$F$156,6,FALSE),"-")</f>
        <v>-</v>
      </c>
      <c r="Q891" s="27" t="str">
        <f>IFERROR(VLOOKUP(Tableau1[[#This Row],[Local Libellé Normé]],TABLES!$A$2:$F$156,2,FALSE),"-")</f>
        <v>-</v>
      </c>
      <c r="R891" s="27" t="str">
        <f>Tableau1[[#This Row],[CODE Activite]]&amp;"-"&amp;Tableau1[[#This Row],[CODE Sous Activite]]&amp;"-"&amp;Tableau1[[#This Row],[CODE Local]]</f>
        <v>-----</v>
      </c>
      <c r="S891"/>
      <c r="T891"/>
      <c r="U891"/>
      <c r="W891"/>
      <c r="X891"/>
    </row>
    <row r="892" spans="1:24">
      <c r="A892" s="71"/>
      <c r="B892" s="71"/>
      <c r="C892" s="71"/>
      <c r="D892" s="6"/>
      <c r="E892" s="6"/>
      <c r="F892" s="6"/>
      <c r="G892" s="6"/>
      <c r="H892" s="6"/>
      <c r="I892" s="6"/>
      <c r="J892" s="6"/>
      <c r="K892" s="73"/>
      <c r="L892" s="16"/>
      <c r="M892" s="27" t="str">
        <f>IFERROR(VLOOKUP(Tableau1[[#This Row],[Local Libellé Normé]],TABLES!$A$2:$F$156,3,FALSE),"-")</f>
        <v>-</v>
      </c>
      <c r="N892" s="27" t="str">
        <f>IFERROR(VLOOKUP(Tableau1[[#This Row],[Local Libellé Normé]],TABLES!$A$2:$F$156,5,FALSE),"-")</f>
        <v>-</v>
      </c>
      <c r="O892" s="27" t="str">
        <f>IFERROR(VLOOKUP(Tableau1[[#This Row],[Local Libellé Normé]],TABLES!$A$2:$F$156,4,FALSE),"-")</f>
        <v>-</v>
      </c>
      <c r="P892" s="27" t="str">
        <f>IFERROR(VLOOKUP(Tableau1[[#This Row],[Local Libellé Normé]],TABLES!$A$2:$F$156,6,FALSE),"-")</f>
        <v>-</v>
      </c>
      <c r="Q892" s="27" t="str">
        <f>IFERROR(VLOOKUP(Tableau1[[#This Row],[Local Libellé Normé]],TABLES!$A$2:$F$156,2,FALSE),"-")</f>
        <v>-</v>
      </c>
      <c r="R892" s="27" t="str">
        <f>Tableau1[[#This Row],[CODE Activite]]&amp;"-"&amp;Tableau1[[#This Row],[CODE Sous Activite]]&amp;"-"&amp;Tableau1[[#This Row],[CODE Local]]</f>
        <v>-----</v>
      </c>
      <c r="S892"/>
      <c r="T892"/>
      <c r="U892"/>
      <c r="W892"/>
      <c r="X892"/>
    </row>
    <row r="893" spans="1:24">
      <c r="A893" s="71"/>
      <c r="B893" s="71"/>
      <c r="C893" s="71"/>
      <c r="D893" s="6"/>
      <c r="E893" s="6"/>
      <c r="F893" s="6"/>
      <c r="G893" s="6"/>
      <c r="H893" s="6"/>
      <c r="I893" s="6"/>
      <c r="J893" s="6"/>
      <c r="K893" s="73"/>
      <c r="L893" s="16"/>
      <c r="M893" s="27" t="str">
        <f>IFERROR(VLOOKUP(Tableau1[[#This Row],[Local Libellé Normé]],TABLES!$A$2:$F$156,3,FALSE),"-")</f>
        <v>-</v>
      </c>
      <c r="N893" s="27" t="str">
        <f>IFERROR(VLOOKUP(Tableau1[[#This Row],[Local Libellé Normé]],TABLES!$A$2:$F$156,5,FALSE),"-")</f>
        <v>-</v>
      </c>
      <c r="O893" s="27" t="str">
        <f>IFERROR(VLOOKUP(Tableau1[[#This Row],[Local Libellé Normé]],TABLES!$A$2:$F$156,4,FALSE),"-")</f>
        <v>-</v>
      </c>
      <c r="P893" s="27" t="str">
        <f>IFERROR(VLOOKUP(Tableau1[[#This Row],[Local Libellé Normé]],TABLES!$A$2:$F$156,6,FALSE),"-")</f>
        <v>-</v>
      </c>
      <c r="Q893" s="27" t="str">
        <f>IFERROR(VLOOKUP(Tableau1[[#This Row],[Local Libellé Normé]],TABLES!$A$2:$F$156,2,FALSE),"-")</f>
        <v>-</v>
      </c>
      <c r="R893" s="27" t="str">
        <f>Tableau1[[#This Row],[CODE Activite]]&amp;"-"&amp;Tableau1[[#This Row],[CODE Sous Activite]]&amp;"-"&amp;Tableau1[[#This Row],[CODE Local]]</f>
        <v>-----</v>
      </c>
      <c r="S893"/>
      <c r="T893"/>
      <c r="U893"/>
      <c r="W893"/>
      <c r="X893"/>
    </row>
    <row r="894" spans="1:24">
      <c r="A894" s="71"/>
      <c r="B894" s="71"/>
      <c r="C894" s="71"/>
      <c r="D894" s="6"/>
      <c r="E894" s="6"/>
      <c r="F894" s="6"/>
      <c r="G894" s="6"/>
      <c r="H894" s="6"/>
      <c r="I894" s="6"/>
      <c r="J894" s="6"/>
      <c r="K894" s="73"/>
      <c r="L894" s="16"/>
      <c r="M894" s="27" t="str">
        <f>IFERROR(VLOOKUP(Tableau1[[#This Row],[Local Libellé Normé]],TABLES!$A$2:$F$156,3,FALSE),"-")</f>
        <v>-</v>
      </c>
      <c r="N894" s="27" t="str">
        <f>IFERROR(VLOOKUP(Tableau1[[#This Row],[Local Libellé Normé]],TABLES!$A$2:$F$156,5,FALSE),"-")</f>
        <v>-</v>
      </c>
      <c r="O894" s="27" t="str">
        <f>IFERROR(VLOOKUP(Tableau1[[#This Row],[Local Libellé Normé]],TABLES!$A$2:$F$156,4,FALSE),"-")</f>
        <v>-</v>
      </c>
      <c r="P894" s="27" t="str">
        <f>IFERROR(VLOOKUP(Tableau1[[#This Row],[Local Libellé Normé]],TABLES!$A$2:$F$156,6,FALSE),"-")</f>
        <v>-</v>
      </c>
      <c r="Q894" s="27" t="str">
        <f>IFERROR(VLOOKUP(Tableau1[[#This Row],[Local Libellé Normé]],TABLES!$A$2:$F$156,2,FALSE),"-")</f>
        <v>-</v>
      </c>
      <c r="R894" s="27" t="str">
        <f>Tableau1[[#This Row],[CODE Activite]]&amp;"-"&amp;Tableau1[[#This Row],[CODE Sous Activite]]&amp;"-"&amp;Tableau1[[#This Row],[CODE Local]]</f>
        <v>-----</v>
      </c>
      <c r="S894"/>
      <c r="T894"/>
      <c r="U894"/>
      <c r="W894"/>
      <c r="X894"/>
    </row>
    <row r="895" spans="1:24">
      <c r="A895" s="71"/>
      <c r="B895" s="71"/>
      <c r="C895" s="71"/>
      <c r="D895" s="6"/>
      <c r="E895" s="6"/>
      <c r="F895" s="6"/>
      <c r="G895" s="6"/>
      <c r="H895" s="6"/>
      <c r="I895" s="6"/>
      <c r="J895" s="6"/>
      <c r="K895" s="73"/>
      <c r="L895" s="16"/>
      <c r="M895" s="27" t="str">
        <f>IFERROR(VLOOKUP(Tableau1[[#This Row],[Local Libellé Normé]],TABLES!$A$2:$F$156,3,FALSE),"-")</f>
        <v>-</v>
      </c>
      <c r="N895" s="27" t="str">
        <f>IFERROR(VLOOKUP(Tableau1[[#This Row],[Local Libellé Normé]],TABLES!$A$2:$F$156,5,FALSE),"-")</f>
        <v>-</v>
      </c>
      <c r="O895" s="27" t="str">
        <f>IFERROR(VLOOKUP(Tableau1[[#This Row],[Local Libellé Normé]],TABLES!$A$2:$F$156,4,FALSE),"-")</f>
        <v>-</v>
      </c>
      <c r="P895" s="27" t="str">
        <f>IFERROR(VLOOKUP(Tableau1[[#This Row],[Local Libellé Normé]],TABLES!$A$2:$F$156,6,FALSE),"-")</f>
        <v>-</v>
      </c>
      <c r="Q895" s="27" t="str">
        <f>IFERROR(VLOOKUP(Tableau1[[#This Row],[Local Libellé Normé]],TABLES!$A$2:$F$156,2,FALSE),"-")</f>
        <v>-</v>
      </c>
      <c r="R895" s="27" t="str">
        <f>Tableau1[[#This Row],[CODE Activite]]&amp;"-"&amp;Tableau1[[#This Row],[CODE Sous Activite]]&amp;"-"&amp;Tableau1[[#This Row],[CODE Local]]</f>
        <v>-----</v>
      </c>
      <c r="S895"/>
      <c r="T895"/>
      <c r="U895"/>
      <c r="W895"/>
      <c r="X895"/>
    </row>
    <row r="896" spans="1:24">
      <c r="A896" s="71"/>
      <c r="B896" s="71"/>
      <c r="C896" s="71"/>
      <c r="D896" s="6"/>
      <c r="E896" s="6"/>
      <c r="F896" s="6"/>
      <c r="G896" s="6"/>
      <c r="H896" s="6"/>
      <c r="I896" s="6"/>
      <c r="J896" s="6"/>
      <c r="K896" s="73"/>
      <c r="L896" s="16"/>
      <c r="M896" s="27" t="str">
        <f>IFERROR(VLOOKUP(Tableau1[[#This Row],[Local Libellé Normé]],TABLES!$A$2:$F$156,3,FALSE),"-")</f>
        <v>-</v>
      </c>
      <c r="N896" s="27" t="str">
        <f>IFERROR(VLOOKUP(Tableau1[[#This Row],[Local Libellé Normé]],TABLES!$A$2:$F$156,5,FALSE),"-")</f>
        <v>-</v>
      </c>
      <c r="O896" s="27" t="str">
        <f>IFERROR(VLOOKUP(Tableau1[[#This Row],[Local Libellé Normé]],TABLES!$A$2:$F$156,4,FALSE),"-")</f>
        <v>-</v>
      </c>
      <c r="P896" s="27" t="str">
        <f>IFERROR(VLOOKUP(Tableau1[[#This Row],[Local Libellé Normé]],TABLES!$A$2:$F$156,6,FALSE),"-")</f>
        <v>-</v>
      </c>
      <c r="Q896" s="27" t="str">
        <f>IFERROR(VLOOKUP(Tableau1[[#This Row],[Local Libellé Normé]],TABLES!$A$2:$F$156,2,FALSE),"-")</f>
        <v>-</v>
      </c>
      <c r="R896" s="27" t="str">
        <f>Tableau1[[#This Row],[CODE Activite]]&amp;"-"&amp;Tableau1[[#This Row],[CODE Sous Activite]]&amp;"-"&amp;Tableau1[[#This Row],[CODE Local]]</f>
        <v>-----</v>
      </c>
      <c r="S896"/>
      <c r="T896"/>
      <c r="U896"/>
      <c r="W896"/>
      <c r="X896"/>
    </row>
    <row r="897" spans="1:24">
      <c r="A897" s="71"/>
      <c r="B897" s="71"/>
      <c r="C897" s="71"/>
      <c r="D897" s="6"/>
      <c r="E897" s="6"/>
      <c r="F897" s="6"/>
      <c r="G897" s="6"/>
      <c r="H897" s="6"/>
      <c r="I897" s="6"/>
      <c r="J897" s="6"/>
      <c r="K897" s="73"/>
      <c r="L897" s="16"/>
      <c r="M897" s="27" t="str">
        <f>IFERROR(VLOOKUP(Tableau1[[#This Row],[Local Libellé Normé]],TABLES!$A$2:$F$156,3,FALSE),"-")</f>
        <v>-</v>
      </c>
      <c r="N897" s="27" t="str">
        <f>IFERROR(VLOOKUP(Tableau1[[#This Row],[Local Libellé Normé]],TABLES!$A$2:$F$156,5,FALSE),"-")</f>
        <v>-</v>
      </c>
      <c r="O897" s="27" t="str">
        <f>IFERROR(VLOOKUP(Tableau1[[#This Row],[Local Libellé Normé]],TABLES!$A$2:$F$156,4,FALSE),"-")</f>
        <v>-</v>
      </c>
      <c r="P897" s="27" t="str">
        <f>IFERROR(VLOOKUP(Tableau1[[#This Row],[Local Libellé Normé]],TABLES!$A$2:$F$156,6,FALSE),"-")</f>
        <v>-</v>
      </c>
      <c r="Q897" s="27" t="str">
        <f>IFERROR(VLOOKUP(Tableau1[[#This Row],[Local Libellé Normé]],TABLES!$A$2:$F$156,2,FALSE),"-")</f>
        <v>-</v>
      </c>
      <c r="R897" s="27" t="str">
        <f>Tableau1[[#This Row],[CODE Activite]]&amp;"-"&amp;Tableau1[[#This Row],[CODE Sous Activite]]&amp;"-"&amp;Tableau1[[#This Row],[CODE Local]]</f>
        <v>-----</v>
      </c>
      <c r="S897"/>
      <c r="T897"/>
      <c r="U897"/>
      <c r="W897"/>
      <c r="X897"/>
    </row>
    <row r="898" spans="1:24">
      <c r="A898" s="71"/>
      <c r="B898" s="71"/>
      <c r="C898" s="71"/>
      <c r="D898" s="6"/>
      <c r="E898" s="6"/>
      <c r="F898" s="6"/>
      <c r="G898" s="6"/>
      <c r="H898" s="6"/>
      <c r="I898" s="6"/>
      <c r="J898" s="6"/>
      <c r="K898" s="73"/>
      <c r="L898" s="16"/>
      <c r="M898" s="27" t="str">
        <f>IFERROR(VLOOKUP(Tableau1[[#This Row],[Local Libellé Normé]],TABLES!$A$2:$F$156,3,FALSE),"-")</f>
        <v>-</v>
      </c>
      <c r="N898" s="27" t="str">
        <f>IFERROR(VLOOKUP(Tableau1[[#This Row],[Local Libellé Normé]],TABLES!$A$2:$F$156,5,FALSE),"-")</f>
        <v>-</v>
      </c>
      <c r="O898" s="27" t="str">
        <f>IFERROR(VLOOKUP(Tableau1[[#This Row],[Local Libellé Normé]],TABLES!$A$2:$F$156,4,FALSE),"-")</f>
        <v>-</v>
      </c>
      <c r="P898" s="27" t="str">
        <f>IFERROR(VLOOKUP(Tableau1[[#This Row],[Local Libellé Normé]],TABLES!$A$2:$F$156,6,FALSE),"-")</f>
        <v>-</v>
      </c>
      <c r="Q898" s="27" t="str">
        <f>IFERROR(VLOOKUP(Tableau1[[#This Row],[Local Libellé Normé]],TABLES!$A$2:$F$156,2,FALSE),"-")</f>
        <v>-</v>
      </c>
      <c r="R898" s="27" t="str">
        <f>Tableau1[[#This Row],[CODE Activite]]&amp;"-"&amp;Tableau1[[#This Row],[CODE Sous Activite]]&amp;"-"&amp;Tableau1[[#This Row],[CODE Local]]</f>
        <v>-----</v>
      </c>
      <c r="S898"/>
      <c r="T898"/>
      <c r="U898"/>
      <c r="W898"/>
      <c r="X898"/>
    </row>
    <row r="899" spans="1:24">
      <c r="A899" s="71"/>
      <c r="B899" s="71"/>
      <c r="C899" s="71"/>
      <c r="D899" s="6"/>
      <c r="E899" s="6"/>
      <c r="F899" s="6"/>
      <c r="G899" s="6"/>
      <c r="H899" s="6"/>
      <c r="I899" s="6"/>
      <c r="J899" s="6"/>
      <c r="K899" s="73"/>
      <c r="L899" s="16"/>
      <c r="M899" s="27" t="str">
        <f>IFERROR(VLOOKUP(Tableau1[[#This Row],[Local Libellé Normé]],TABLES!$A$2:$F$156,3,FALSE),"-")</f>
        <v>-</v>
      </c>
      <c r="N899" s="27" t="str">
        <f>IFERROR(VLOOKUP(Tableau1[[#This Row],[Local Libellé Normé]],TABLES!$A$2:$F$156,5,FALSE),"-")</f>
        <v>-</v>
      </c>
      <c r="O899" s="27" t="str">
        <f>IFERROR(VLOOKUP(Tableau1[[#This Row],[Local Libellé Normé]],TABLES!$A$2:$F$156,4,FALSE),"-")</f>
        <v>-</v>
      </c>
      <c r="P899" s="27" t="str">
        <f>IFERROR(VLOOKUP(Tableau1[[#This Row],[Local Libellé Normé]],TABLES!$A$2:$F$156,6,FALSE),"-")</f>
        <v>-</v>
      </c>
      <c r="Q899" s="27" t="str">
        <f>IFERROR(VLOOKUP(Tableau1[[#This Row],[Local Libellé Normé]],TABLES!$A$2:$F$156,2,FALSE),"-")</f>
        <v>-</v>
      </c>
      <c r="R899" s="27" t="str">
        <f>Tableau1[[#This Row],[CODE Activite]]&amp;"-"&amp;Tableau1[[#This Row],[CODE Sous Activite]]&amp;"-"&amp;Tableau1[[#This Row],[CODE Local]]</f>
        <v>-----</v>
      </c>
      <c r="S899"/>
      <c r="T899"/>
      <c r="U899"/>
      <c r="W899"/>
      <c r="X899"/>
    </row>
    <row r="900" spans="1:24">
      <c r="A900" s="71"/>
      <c r="B900" s="71"/>
      <c r="C900" s="71"/>
      <c r="D900" s="6"/>
      <c r="E900" s="6"/>
      <c r="F900" s="6"/>
      <c r="G900" s="6"/>
      <c r="H900" s="6"/>
      <c r="I900" s="6"/>
      <c r="J900" s="6"/>
      <c r="K900" s="73"/>
      <c r="L900" s="16"/>
      <c r="M900" s="27" t="str">
        <f>IFERROR(VLOOKUP(Tableau1[[#This Row],[Local Libellé Normé]],TABLES!$A$2:$F$156,3,FALSE),"-")</f>
        <v>-</v>
      </c>
      <c r="N900" s="27" t="str">
        <f>IFERROR(VLOOKUP(Tableau1[[#This Row],[Local Libellé Normé]],TABLES!$A$2:$F$156,5,FALSE),"-")</f>
        <v>-</v>
      </c>
      <c r="O900" s="27" t="str">
        <f>IFERROR(VLOOKUP(Tableau1[[#This Row],[Local Libellé Normé]],TABLES!$A$2:$F$156,4,FALSE),"-")</f>
        <v>-</v>
      </c>
      <c r="P900" s="27" t="str">
        <f>IFERROR(VLOOKUP(Tableau1[[#This Row],[Local Libellé Normé]],TABLES!$A$2:$F$156,6,FALSE),"-")</f>
        <v>-</v>
      </c>
      <c r="Q900" s="27" t="str">
        <f>IFERROR(VLOOKUP(Tableau1[[#This Row],[Local Libellé Normé]],TABLES!$A$2:$F$156,2,FALSE),"-")</f>
        <v>-</v>
      </c>
      <c r="R900" s="27" t="str">
        <f>Tableau1[[#This Row],[CODE Activite]]&amp;"-"&amp;Tableau1[[#This Row],[CODE Sous Activite]]&amp;"-"&amp;Tableau1[[#This Row],[CODE Local]]</f>
        <v>-----</v>
      </c>
      <c r="S900"/>
      <c r="T900"/>
      <c r="U900"/>
      <c r="W900"/>
      <c r="X900"/>
    </row>
    <row r="901" spans="1:24">
      <c r="A901" s="71"/>
      <c r="B901" s="71"/>
      <c r="C901" s="71"/>
      <c r="D901" s="6"/>
      <c r="E901" s="6"/>
      <c r="F901" s="6"/>
      <c r="G901" s="6"/>
      <c r="H901" s="6"/>
      <c r="I901" s="6"/>
      <c r="J901" s="6"/>
      <c r="K901" s="73"/>
      <c r="L901" s="16"/>
      <c r="M901" s="27" t="str">
        <f>IFERROR(VLOOKUP(Tableau1[[#This Row],[Local Libellé Normé]],TABLES!$A$2:$F$156,3,FALSE),"-")</f>
        <v>-</v>
      </c>
      <c r="N901" s="27" t="str">
        <f>IFERROR(VLOOKUP(Tableau1[[#This Row],[Local Libellé Normé]],TABLES!$A$2:$F$156,5,FALSE),"-")</f>
        <v>-</v>
      </c>
      <c r="O901" s="27" t="str">
        <f>IFERROR(VLOOKUP(Tableau1[[#This Row],[Local Libellé Normé]],TABLES!$A$2:$F$156,4,FALSE),"-")</f>
        <v>-</v>
      </c>
      <c r="P901" s="27" t="str">
        <f>IFERROR(VLOOKUP(Tableau1[[#This Row],[Local Libellé Normé]],TABLES!$A$2:$F$156,6,FALSE),"-")</f>
        <v>-</v>
      </c>
      <c r="Q901" s="27" t="str">
        <f>IFERROR(VLOOKUP(Tableau1[[#This Row],[Local Libellé Normé]],TABLES!$A$2:$F$156,2,FALSE),"-")</f>
        <v>-</v>
      </c>
      <c r="R901" s="27" t="str">
        <f>Tableau1[[#This Row],[CODE Activite]]&amp;"-"&amp;Tableau1[[#This Row],[CODE Sous Activite]]&amp;"-"&amp;Tableau1[[#This Row],[CODE Local]]</f>
        <v>-----</v>
      </c>
      <c r="S901"/>
      <c r="T901"/>
      <c r="U901"/>
      <c r="W901"/>
      <c r="X901"/>
    </row>
    <row r="902" spans="1:24">
      <c r="A902" s="71"/>
      <c r="B902" s="71"/>
      <c r="C902" s="71"/>
      <c r="D902" s="6"/>
      <c r="E902" s="6"/>
      <c r="F902" s="6"/>
      <c r="G902" s="6"/>
      <c r="H902" s="6"/>
      <c r="I902" s="6"/>
      <c r="J902" s="6"/>
      <c r="K902" s="73"/>
      <c r="L902" s="16"/>
      <c r="M902" s="27" t="str">
        <f>IFERROR(VLOOKUP(Tableau1[[#This Row],[Local Libellé Normé]],TABLES!$A$2:$F$156,3,FALSE),"-")</f>
        <v>-</v>
      </c>
      <c r="N902" s="27" t="str">
        <f>IFERROR(VLOOKUP(Tableau1[[#This Row],[Local Libellé Normé]],TABLES!$A$2:$F$156,5,FALSE),"-")</f>
        <v>-</v>
      </c>
      <c r="O902" s="27" t="str">
        <f>IFERROR(VLOOKUP(Tableau1[[#This Row],[Local Libellé Normé]],TABLES!$A$2:$F$156,4,FALSE),"-")</f>
        <v>-</v>
      </c>
      <c r="P902" s="27" t="str">
        <f>IFERROR(VLOOKUP(Tableau1[[#This Row],[Local Libellé Normé]],TABLES!$A$2:$F$156,6,FALSE),"-")</f>
        <v>-</v>
      </c>
      <c r="Q902" s="27" t="str">
        <f>IFERROR(VLOOKUP(Tableau1[[#This Row],[Local Libellé Normé]],TABLES!$A$2:$F$156,2,FALSE),"-")</f>
        <v>-</v>
      </c>
      <c r="R902" s="27" t="str">
        <f>Tableau1[[#This Row],[CODE Activite]]&amp;"-"&amp;Tableau1[[#This Row],[CODE Sous Activite]]&amp;"-"&amp;Tableau1[[#This Row],[CODE Local]]</f>
        <v>-----</v>
      </c>
      <c r="S902"/>
      <c r="T902"/>
      <c r="U902"/>
      <c r="W902"/>
      <c r="X902"/>
    </row>
    <row r="903" spans="1:24">
      <c r="A903" s="71"/>
      <c r="B903" s="71"/>
      <c r="C903" s="71"/>
      <c r="D903" s="6"/>
      <c r="E903" s="6"/>
      <c r="F903" s="6"/>
      <c r="G903" s="6"/>
      <c r="H903" s="6"/>
      <c r="I903" s="6"/>
      <c r="J903" s="6"/>
      <c r="K903" s="73"/>
      <c r="L903" s="16"/>
      <c r="M903" s="27" t="str">
        <f>IFERROR(VLOOKUP(Tableau1[[#This Row],[Local Libellé Normé]],TABLES!$A$2:$F$156,3,FALSE),"-")</f>
        <v>-</v>
      </c>
      <c r="N903" s="27" t="str">
        <f>IFERROR(VLOOKUP(Tableau1[[#This Row],[Local Libellé Normé]],TABLES!$A$2:$F$156,5,FALSE),"-")</f>
        <v>-</v>
      </c>
      <c r="O903" s="27" t="str">
        <f>IFERROR(VLOOKUP(Tableau1[[#This Row],[Local Libellé Normé]],TABLES!$A$2:$F$156,4,FALSE),"-")</f>
        <v>-</v>
      </c>
      <c r="P903" s="27" t="str">
        <f>IFERROR(VLOOKUP(Tableau1[[#This Row],[Local Libellé Normé]],TABLES!$A$2:$F$156,6,FALSE),"-")</f>
        <v>-</v>
      </c>
      <c r="Q903" s="27" t="str">
        <f>IFERROR(VLOOKUP(Tableau1[[#This Row],[Local Libellé Normé]],TABLES!$A$2:$F$156,2,FALSE),"-")</f>
        <v>-</v>
      </c>
      <c r="R903" s="27" t="str">
        <f>Tableau1[[#This Row],[CODE Activite]]&amp;"-"&amp;Tableau1[[#This Row],[CODE Sous Activite]]&amp;"-"&amp;Tableau1[[#This Row],[CODE Local]]</f>
        <v>-----</v>
      </c>
      <c r="S903"/>
      <c r="T903"/>
      <c r="U903"/>
      <c r="W903"/>
      <c r="X903"/>
    </row>
    <row r="904" spans="1:24">
      <c r="A904" s="71"/>
      <c r="B904" s="71"/>
      <c r="C904" s="71"/>
      <c r="D904" s="6"/>
      <c r="E904" s="6"/>
      <c r="F904" s="6"/>
      <c r="G904" s="6"/>
      <c r="H904" s="6"/>
      <c r="I904" s="6"/>
      <c r="J904" s="6"/>
      <c r="K904" s="73"/>
      <c r="L904" s="16"/>
      <c r="M904" s="27" t="str">
        <f>IFERROR(VLOOKUP(Tableau1[[#This Row],[Local Libellé Normé]],TABLES!$A$2:$F$156,3,FALSE),"-")</f>
        <v>-</v>
      </c>
      <c r="N904" s="27" t="str">
        <f>IFERROR(VLOOKUP(Tableau1[[#This Row],[Local Libellé Normé]],TABLES!$A$2:$F$156,5,FALSE),"-")</f>
        <v>-</v>
      </c>
      <c r="O904" s="27" t="str">
        <f>IFERROR(VLOOKUP(Tableau1[[#This Row],[Local Libellé Normé]],TABLES!$A$2:$F$156,4,FALSE),"-")</f>
        <v>-</v>
      </c>
      <c r="P904" s="27" t="str">
        <f>IFERROR(VLOOKUP(Tableau1[[#This Row],[Local Libellé Normé]],TABLES!$A$2:$F$156,6,FALSE),"-")</f>
        <v>-</v>
      </c>
      <c r="Q904" s="27" t="str">
        <f>IFERROR(VLOOKUP(Tableau1[[#This Row],[Local Libellé Normé]],TABLES!$A$2:$F$156,2,FALSE),"-")</f>
        <v>-</v>
      </c>
      <c r="R904" s="27" t="str">
        <f>Tableau1[[#This Row],[CODE Activite]]&amp;"-"&amp;Tableau1[[#This Row],[CODE Sous Activite]]&amp;"-"&amp;Tableau1[[#This Row],[CODE Local]]</f>
        <v>-----</v>
      </c>
      <c r="S904"/>
      <c r="T904"/>
      <c r="U904"/>
      <c r="W904"/>
      <c r="X904"/>
    </row>
    <row r="905" spans="1:24">
      <c r="A905" s="71"/>
      <c r="B905" s="71"/>
      <c r="C905" s="71"/>
      <c r="D905" s="6"/>
      <c r="E905" s="6"/>
      <c r="F905" s="6"/>
      <c r="G905" s="6"/>
      <c r="H905" s="6"/>
      <c r="I905" s="6"/>
      <c r="J905" s="6"/>
      <c r="K905" s="73"/>
      <c r="L905" s="16"/>
      <c r="M905" s="27" t="str">
        <f>IFERROR(VLOOKUP(Tableau1[[#This Row],[Local Libellé Normé]],TABLES!$A$2:$F$156,3,FALSE),"-")</f>
        <v>-</v>
      </c>
      <c r="N905" s="27" t="str">
        <f>IFERROR(VLOOKUP(Tableau1[[#This Row],[Local Libellé Normé]],TABLES!$A$2:$F$156,5,FALSE),"-")</f>
        <v>-</v>
      </c>
      <c r="O905" s="27" t="str">
        <f>IFERROR(VLOOKUP(Tableau1[[#This Row],[Local Libellé Normé]],TABLES!$A$2:$F$156,4,FALSE),"-")</f>
        <v>-</v>
      </c>
      <c r="P905" s="27" t="str">
        <f>IFERROR(VLOOKUP(Tableau1[[#This Row],[Local Libellé Normé]],TABLES!$A$2:$F$156,6,FALSE),"-")</f>
        <v>-</v>
      </c>
      <c r="Q905" s="27" t="str">
        <f>IFERROR(VLOOKUP(Tableau1[[#This Row],[Local Libellé Normé]],TABLES!$A$2:$F$156,2,FALSE),"-")</f>
        <v>-</v>
      </c>
      <c r="R905" s="27" t="str">
        <f>Tableau1[[#This Row],[CODE Activite]]&amp;"-"&amp;Tableau1[[#This Row],[CODE Sous Activite]]&amp;"-"&amp;Tableau1[[#This Row],[CODE Local]]</f>
        <v>-----</v>
      </c>
      <c r="S905"/>
      <c r="T905"/>
      <c r="U905"/>
      <c r="W905"/>
      <c r="X905"/>
    </row>
    <row r="906" spans="1:24">
      <c r="A906" s="71"/>
      <c r="B906" s="71"/>
      <c r="C906" s="71"/>
      <c r="D906" s="6"/>
      <c r="E906" s="6"/>
      <c r="F906" s="6"/>
      <c r="G906" s="6"/>
      <c r="H906" s="6"/>
      <c r="I906" s="6"/>
      <c r="J906" s="6"/>
      <c r="K906" s="73"/>
      <c r="L906" s="16"/>
      <c r="M906" s="27" t="str">
        <f>IFERROR(VLOOKUP(Tableau1[[#This Row],[Local Libellé Normé]],TABLES!$A$2:$F$156,3,FALSE),"-")</f>
        <v>-</v>
      </c>
      <c r="N906" s="27" t="str">
        <f>IFERROR(VLOOKUP(Tableau1[[#This Row],[Local Libellé Normé]],TABLES!$A$2:$F$156,5,FALSE),"-")</f>
        <v>-</v>
      </c>
      <c r="O906" s="27" t="str">
        <f>IFERROR(VLOOKUP(Tableau1[[#This Row],[Local Libellé Normé]],TABLES!$A$2:$F$156,4,FALSE),"-")</f>
        <v>-</v>
      </c>
      <c r="P906" s="27" t="str">
        <f>IFERROR(VLOOKUP(Tableau1[[#This Row],[Local Libellé Normé]],TABLES!$A$2:$F$156,6,FALSE),"-")</f>
        <v>-</v>
      </c>
      <c r="Q906" s="27" t="str">
        <f>IFERROR(VLOOKUP(Tableau1[[#This Row],[Local Libellé Normé]],TABLES!$A$2:$F$156,2,FALSE),"-")</f>
        <v>-</v>
      </c>
      <c r="R906" s="27" t="str">
        <f>Tableau1[[#This Row],[CODE Activite]]&amp;"-"&amp;Tableau1[[#This Row],[CODE Sous Activite]]&amp;"-"&amp;Tableau1[[#This Row],[CODE Local]]</f>
        <v>-----</v>
      </c>
      <c r="S906"/>
      <c r="T906"/>
      <c r="U906"/>
      <c r="W906"/>
      <c r="X906"/>
    </row>
    <row r="907" spans="1:24">
      <c r="A907" s="71"/>
      <c r="B907" s="71"/>
      <c r="C907" s="71"/>
      <c r="D907" s="6"/>
      <c r="E907" s="6"/>
      <c r="F907" s="6"/>
      <c r="G907" s="6"/>
      <c r="H907" s="6"/>
      <c r="I907" s="6"/>
      <c r="J907" s="6"/>
      <c r="K907" s="73"/>
      <c r="L907" s="16"/>
      <c r="M907" s="27" t="str">
        <f>IFERROR(VLOOKUP(Tableau1[[#This Row],[Local Libellé Normé]],TABLES!$A$2:$F$156,3,FALSE),"-")</f>
        <v>-</v>
      </c>
      <c r="N907" s="27" t="str">
        <f>IFERROR(VLOOKUP(Tableau1[[#This Row],[Local Libellé Normé]],TABLES!$A$2:$F$156,5,FALSE),"-")</f>
        <v>-</v>
      </c>
      <c r="O907" s="27" t="str">
        <f>IFERROR(VLOOKUP(Tableau1[[#This Row],[Local Libellé Normé]],TABLES!$A$2:$F$156,4,FALSE),"-")</f>
        <v>-</v>
      </c>
      <c r="P907" s="27" t="str">
        <f>IFERROR(VLOOKUP(Tableau1[[#This Row],[Local Libellé Normé]],TABLES!$A$2:$F$156,6,FALSE),"-")</f>
        <v>-</v>
      </c>
      <c r="Q907" s="27" t="str">
        <f>IFERROR(VLOOKUP(Tableau1[[#This Row],[Local Libellé Normé]],TABLES!$A$2:$F$156,2,FALSE),"-")</f>
        <v>-</v>
      </c>
      <c r="R907" s="27" t="str">
        <f>Tableau1[[#This Row],[CODE Activite]]&amp;"-"&amp;Tableau1[[#This Row],[CODE Sous Activite]]&amp;"-"&amp;Tableau1[[#This Row],[CODE Local]]</f>
        <v>-----</v>
      </c>
      <c r="S907"/>
      <c r="T907"/>
      <c r="U907"/>
      <c r="W907"/>
      <c r="X907"/>
    </row>
    <row r="908" spans="1:24">
      <c r="A908" s="71"/>
      <c r="B908" s="71"/>
      <c r="C908" s="71"/>
      <c r="D908" s="6"/>
      <c r="E908" s="6"/>
      <c r="F908" s="6"/>
      <c r="G908" s="6"/>
      <c r="H908" s="6"/>
      <c r="I908" s="6"/>
      <c r="J908" s="6"/>
      <c r="K908" s="73"/>
      <c r="L908" s="16"/>
      <c r="M908" s="27" t="str">
        <f>IFERROR(VLOOKUP(Tableau1[[#This Row],[Local Libellé Normé]],TABLES!$A$2:$F$156,3,FALSE),"-")</f>
        <v>-</v>
      </c>
      <c r="N908" s="27" t="str">
        <f>IFERROR(VLOOKUP(Tableau1[[#This Row],[Local Libellé Normé]],TABLES!$A$2:$F$156,5,FALSE),"-")</f>
        <v>-</v>
      </c>
      <c r="O908" s="27" t="str">
        <f>IFERROR(VLOOKUP(Tableau1[[#This Row],[Local Libellé Normé]],TABLES!$A$2:$F$156,4,FALSE),"-")</f>
        <v>-</v>
      </c>
      <c r="P908" s="27" t="str">
        <f>IFERROR(VLOOKUP(Tableau1[[#This Row],[Local Libellé Normé]],TABLES!$A$2:$F$156,6,FALSE),"-")</f>
        <v>-</v>
      </c>
      <c r="Q908" s="27" t="str">
        <f>IFERROR(VLOOKUP(Tableau1[[#This Row],[Local Libellé Normé]],TABLES!$A$2:$F$156,2,FALSE),"-")</f>
        <v>-</v>
      </c>
      <c r="R908" s="27" t="str">
        <f>Tableau1[[#This Row],[CODE Activite]]&amp;"-"&amp;Tableau1[[#This Row],[CODE Sous Activite]]&amp;"-"&amp;Tableau1[[#This Row],[CODE Local]]</f>
        <v>-----</v>
      </c>
      <c r="S908"/>
      <c r="T908"/>
      <c r="U908"/>
      <c r="W908"/>
      <c r="X908"/>
    </row>
    <row r="909" spans="1:24">
      <c r="A909" s="71"/>
      <c r="B909" s="71"/>
      <c r="C909" s="71"/>
      <c r="D909" s="6"/>
      <c r="E909" s="6"/>
      <c r="F909" s="6"/>
      <c r="G909" s="6"/>
      <c r="H909" s="6"/>
      <c r="I909" s="6"/>
      <c r="J909" s="6"/>
      <c r="K909" s="73"/>
      <c r="L909" s="16"/>
      <c r="M909" s="27" t="str">
        <f>IFERROR(VLOOKUP(Tableau1[[#This Row],[Local Libellé Normé]],TABLES!$A$2:$F$156,3,FALSE),"-")</f>
        <v>-</v>
      </c>
      <c r="N909" s="27" t="str">
        <f>IFERROR(VLOOKUP(Tableau1[[#This Row],[Local Libellé Normé]],TABLES!$A$2:$F$156,5,FALSE),"-")</f>
        <v>-</v>
      </c>
      <c r="O909" s="27" t="str">
        <f>IFERROR(VLOOKUP(Tableau1[[#This Row],[Local Libellé Normé]],TABLES!$A$2:$F$156,4,FALSE),"-")</f>
        <v>-</v>
      </c>
      <c r="P909" s="27" t="str">
        <f>IFERROR(VLOOKUP(Tableau1[[#This Row],[Local Libellé Normé]],TABLES!$A$2:$F$156,6,FALSE),"-")</f>
        <v>-</v>
      </c>
      <c r="Q909" s="27" t="str">
        <f>IFERROR(VLOOKUP(Tableau1[[#This Row],[Local Libellé Normé]],TABLES!$A$2:$F$156,2,FALSE),"-")</f>
        <v>-</v>
      </c>
      <c r="R909" s="27" t="str">
        <f>Tableau1[[#This Row],[CODE Activite]]&amp;"-"&amp;Tableau1[[#This Row],[CODE Sous Activite]]&amp;"-"&amp;Tableau1[[#This Row],[CODE Local]]</f>
        <v>-----</v>
      </c>
      <c r="S909"/>
      <c r="T909"/>
      <c r="U909"/>
      <c r="W909"/>
      <c r="X909"/>
    </row>
    <row r="910" spans="1:24">
      <c r="A910" s="71"/>
      <c r="B910" s="71"/>
      <c r="C910" s="71"/>
      <c r="D910" s="6"/>
      <c r="E910" s="6"/>
      <c r="F910" s="6"/>
      <c r="G910" s="6"/>
      <c r="H910" s="6"/>
      <c r="I910" s="6"/>
      <c r="J910" s="6"/>
      <c r="K910" s="73"/>
      <c r="L910" s="16"/>
      <c r="M910" s="27" t="str">
        <f>IFERROR(VLOOKUP(Tableau1[[#This Row],[Local Libellé Normé]],TABLES!$A$2:$F$156,3,FALSE),"-")</f>
        <v>-</v>
      </c>
      <c r="N910" s="27" t="str">
        <f>IFERROR(VLOOKUP(Tableau1[[#This Row],[Local Libellé Normé]],TABLES!$A$2:$F$156,5,FALSE),"-")</f>
        <v>-</v>
      </c>
      <c r="O910" s="27" t="str">
        <f>IFERROR(VLOOKUP(Tableau1[[#This Row],[Local Libellé Normé]],TABLES!$A$2:$F$156,4,FALSE),"-")</f>
        <v>-</v>
      </c>
      <c r="P910" s="27" t="str">
        <f>IFERROR(VLOOKUP(Tableau1[[#This Row],[Local Libellé Normé]],TABLES!$A$2:$F$156,6,FALSE),"-")</f>
        <v>-</v>
      </c>
      <c r="Q910" s="27" t="str">
        <f>IFERROR(VLOOKUP(Tableau1[[#This Row],[Local Libellé Normé]],TABLES!$A$2:$F$156,2,FALSE),"-")</f>
        <v>-</v>
      </c>
      <c r="R910" s="27" t="str">
        <f>Tableau1[[#This Row],[CODE Activite]]&amp;"-"&amp;Tableau1[[#This Row],[CODE Sous Activite]]&amp;"-"&amp;Tableau1[[#This Row],[CODE Local]]</f>
        <v>-----</v>
      </c>
      <c r="S910"/>
      <c r="T910"/>
      <c r="U910"/>
      <c r="W910"/>
      <c r="X910"/>
    </row>
    <row r="911" spans="1:24">
      <c r="A911" s="71"/>
      <c r="B911" s="71"/>
      <c r="C911" s="71"/>
      <c r="D911" s="6"/>
      <c r="E911" s="6"/>
      <c r="F911" s="6"/>
      <c r="G911" s="6"/>
      <c r="H911" s="6"/>
      <c r="I911" s="6"/>
      <c r="J911" s="6"/>
      <c r="K911" s="73"/>
      <c r="L911" s="16"/>
      <c r="M911" s="27" t="str">
        <f>IFERROR(VLOOKUP(Tableau1[[#This Row],[Local Libellé Normé]],TABLES!$A$2:$F$156,3,FALSE),"-")</f>
        <v>-</v>
      </c>
      <c r="N911" s="27" t="str">
        <f>IFERROR(VLOOKUP(Tableau1[[#This Row],[Local Libellé Normé]],TABLES!$A$2:$F$156,5,FALSE),"-")</f>
        <v>-</v>
      </c>
      <c r="O911" s="27" t="str">
        <f>IFERROR(VLOOKUP(Tableau1[[#This Row],[Local Libellé Normé]],TABLES!$A$2:$F$156,4,FALSE),"-")</f>
        <v>-</v>
      </c>
      <c r="P911" s="27" t="str">
        <f>IFERROR(VLOOKUP(Tableau1[[#This Row],[Local Libellé Normé]],TABLES!$A$2:$F$156,6,FALSE),"-")</f>
        <v>-</v>
      </c>
      <c r="Q911" s="27" t="str">
        <f>IFERROR(VLOOKUP(Tableau1[[#This Row],[Local Libellé Normé]],TABLES!$A$2:$F$156,2,FALSE),"-")</f>
        <v>-</v>
      </c>
      <c r="R911" s="27" t="str">
        <f>Tableau1[[#This Row],[CODE Activite]]&amp;"-"&amp;Tableau1[[#This Row],[CODE Sous Activite]]&amp;"-"&amp;Tableau1[[#This Row],[CODE Local]]</f>
        <v>-----</v>
      </c>
      <c r="S911"/>
      <c r="T911"/>
      <c r="U911"/>
      <c r="W911"/>
      <c r="X911"/>
    </row>
    <row r="912" spans="1:24">
      <c r="A912" s="71"/>
      <c r="B912" s="71"/>
      <c r="C912" s="71"/>
      <c r="D912" s="6"/>
      <c r="E912" s="6"/>
      <c r="F912" s="6"/>
      <c r="G912" s="6"/>
      <c r="H912" s="6"/>
      <c r="I912" s="6"/>
      <c r="J912" s="6"/>
      <c r="K912" s="73"/>
      <c r="L912" s="16"/>
      <c r="M912" s="27" t="str">
        <f>IFERROR(VLOOKUP(Tableau1[[#This Row],[Local Libellé Normé]],TABLES!$A$2:$F$156,3,FALSE),"-")</f>
        <v>-</v>
      </c>
      <c r="N912" s="27" t="str">
        <f>IFERROR(VLOOKUP(Tableau1[[#This Row],[Local Libellé Normé]],TABLES!$A$2:$F$156,5,FALSE),"-")</f>
        <v>-</v>
      </c>
      <c r="O912" s="27" t="str">
        <f>IFERROR(VLOOKUP(Tableau1[[#This Row],[Local Libellé Normé]],TABLES!$A$2:$F$156,4,FALSE),"-")</f>
        <v>-</v>
      </c>
      <c r="P912" s="27" t="str">
        <f>IFERROR(VLOOKUP(Tableau1[[#This Row],[Local Libellé Normé]],TABLES!$A$2:$F$156,6,FALSE),"-")</f>
        <v>-</v>
      </c>
      <c r="Q912" s="27" t="str">
        <f>IFERROR(VLOOKUP(Tableau1[[#This Row],[Local Libellé Normé]],TABLES!$A$2:$F$156,2,FALSE),"-")</f>
        <v>-</v>
      </c>
      <c r="R912" s="27" t="str">
        <f>Tableau1[[#This Row],[CODE Activite]]&amp;"-"&amp;Tableau1[[#This Row],[CODE Sous Activite]]&amp;"-"&amp;Tableau1[[#This Row],[CODE Local]]</f>
        <v>-----</v>
      </c>
      <c r="S912"/>
      <c r="T912"/>
      <c r="U912"/>
      <c r="W912"/>
      <c r="X912"/>
    </row>
    <row r="913" spans="1:24">
      <c r="A913" s="71"/>
      <c r="B913" s="71"/>
      <c r="C913" s="71"/>
      <c r="D913" s="6"/>
      <c r="E913" s="6"/>
      <c r="F913" s="6"/>
      <c r="G913" s="6"/>
      <c r="H913" s="6"/>
      <c r="I913" s="6"/>
      <c r="J913" s="6"/>
      <c r="K913" s="73"/>
      <c r="L913" s="16"/>
      <c r="M913" s="27" t="str">
        <f>IFERROR(VLOOKUP(Tableau1[[#This Row],[Local Libellé Normé]],TABLES!$A$2:$F$156,3,FALSE),"-")</f>
        <v>-</v>
      </c>
      <c r="N913" s="27" t="str">
        <f>IFERROR(VLOOKUP(Tableau1[[#This Row],[Local Libellé Normé]],TABLES!$A$2:$F$156,5,FALSE),"-")</f>
        <v>-</v>
      </c>
      <c r="O913" s="27" t="str">
        <f>IFERROR(VLOOKUP(Tableau1[[#This Row],[Local Libellé Normé]],TABLES!$A$2:$F$156,4,FALSE),"-")</f>
        <v>-</v>
      </c>
      <c r="P913" s="27" t="str">
        <f>IFERROR(VLOOKUP(Tableau1[[#This Row],[Local Libellé Normé]],TABLES!$A$2:$F$156,6,FALSE),"-")</f>
        <v>-</v>
      </c>
      <c r="Q913" s="27" t="str">
        <f>IFERROR(VLOOKUP(Tableau1[[#This Row],[Local Libellé Normé]],TABLES!$A$2:$F$156,2,FALSE),"-")</f>
        <v>-</v>
      </c>
      <c r="R913" s="27" t="str">
        <f>Tableau1[[#This Row],[CODE Activite]]&amp;"-"&amp;Tableau1[[#This Row],[CODE Sous Activite]]&amp;"-"&amp;Tableau1[[#This Row],[CODE Local]]</f>
        <v>-----</v>
      </c>
      <c r="S913"/>
      <c r="T913"/>
      <c r="U913"/>
      <c r="W913"/>
      <c r="X913"/>
    </row>
    <row r="914" spans="1:24">
      <c r="A914" s="71"/>
      <c r="B914" s="71"/>
      <c r="C914" s="71"/>
      <c r="D914" s="6"/>
      <c r="E914" s="6"/>
      <c r="F914" s="6"/>
      <c r="G914" s="6"/>
      <c r="H914" s="6"/>
      <c r="I914" s="6"/>
      <c r="J914" s="6"/>
      <c r="K914" s="73"/>
      <c r="L914" s="16"/>
      <c r="M914" s="27" t="str">
        <f>IFERROR(VLOOKUP(Tableau1[[#This Row],[Local Libellé Normé]],TABLES!$A$2:$F$156,3,FALSE),"-")</f>
        <v>-</v>
      </c>
      <c r="N914" s="27" t="str">
        <f>IFERROR(VLOOKUP(Tableau1[[#This Row],[Local Libellé Normé]],TABLES!$A$2:$F$156,5,FALSE),"-")</f>
        <v>-</v>
      </c>
      <c r="O914" s="27" t="str">
        <f>IFERROR(VLOOKUP(Tableau1[[#This Row],[Local Libellé Normé]],TABLES!$A$2:$F$156,4,FALSE),"-")</f>
        <v>-</v>
      </c>
      <c r="P914" s="27" t="str">
        <f>IFERROR(VLOOKUP(Tableau1[[#This Row],[Local Libellé Normé]],TABLES!$A$2:$F$156,6,FALSE),"-")</f>
        <v>-</v>
      </c>
      <c r="Q914" s="27" t="str">
        <f>IFERROR(VLOOKUP(Tableau1[[#This Row],[Local Libellé Normé]],TABLES!$A$2:$F$156,2,FALSE),"-")</f>
        <v>-</v>
      </c>
      <c r="R914" s="27" t="str">
        <f>Tableau1[[#This Row],[CODE Activite]]&amp;"-"&amp;Tableau1[[#This Row],[CODE Sous Activite]]&amp;"-"&amp;Tableau1[[#This Row],[CODE Local]]</f>
        <v>-----</v>
      </c>
      <c r="S914"/>
      <c r="T914"/>
      <c r="U914"/>
      <c r="W914"/>
      <c r="X914"/>
    </row>
    <row r="915" spans="1:24">
      <c r="A915" s="71"/>
      <c r="B915" s="71"/>
      <c r="C915" s="71"/>
      <c r="D915" s="6"/>
      <c r="E915" s="6"/>
      <c r="F915" s="6"/>
      <c r="G915" s="6"/>
      <c r="H915" s="6"/>
      <c r="I915" s="6"/>
      <c r="J915" s="6"/>
      <c r="K915" s="73"/>
      <c r="L915" s="16"/>
      <c r="M915" s="27" t="str">
        <f>IFERROR(VLOOKUP(Tableau1[[#This Row],[Local Libellé Normé]],TABLES!$A$2:$F$156,3,FALSE),"-")</f>
        <v>-</v>
      </c>
      <c r="N915" s="27" t="str">
        <f>IFERROR(VLOOKUP(Tableau1[[#This Row],[Local Libellé Normé]],TABLES!$A$2:$F$156,5,FALSE),"-")</f>
        <v>-</v>
      </c>
      <c r="O915" s="27" t="str">
        <f>IFERROR(VLOOKUP(Tableau1[[#This Row],[Local Libellé Normé]],TABLES!$A$2:$F$156,4,FALSE),"-")</f>
        <v>-</v>
      </c>
      <c r="P915" s="27" t="str">
        <f>IFERROR(VLOOKUP(Tableau1[[#This Row],[Local Libellé Normé]],TABLES!$A$2:$F$156,6,FALSE),"-")</f>
        <v>-</v>
      </c>
      <c r="Q915" s="27" t="str">
        <f>IFERROR(VLOOKUP(Tableau1[[#This Row],[Local Libellé Normé]],TABLES!$A$2:$F$156,2,FALSE),"-")</f>
        <v>-</v>
      </c>
      <c r="R915" s="27" t="str">
        <f>Tableau1[[#This Row],[CODE Activite]]&amp;"-"&amp;Tableau1[[#This Row],[CODE Sous Activite]]&amp;"-"&amp;Tableau1[[#This Row],[CODE Local]]</f>
        <v>-----</v>
      </c>
      <c r="S915"/>
      <c r="T915"/>
      <c r="U915"/>
      <c r="W915"/>
      <c r="X915"/>
    </row>
    <row r="916" spans="1:24">
      <c r="A916" s="71"/>
      <c r="B916" s="71"/>
      <c r="C916" s="71"/>
      <c r="D916" s="6"/>
      <c r="E916" s="6"/>
      <c r="F916" s="6"/>
      <c r="G916" s="6"/>
      <c r="H916" s="6"/>
      <c r="I916" s="6"/>
      <c r="J916" s="6"/>
      <c r="K916" s="73"/>
      <c r="L916" s="16"/>
      <c r="M916" s="27" t="str">
        <f>IFERROR(VLOOKUP(Tableau1[[#This Row],[Local Libellé Normé]],TABLES!$A$2:$F$156,3,FALSE),"-")</f>
        <v>-</v>
      </c>
      <c r="N916" s="27" t="str">
        <f>IFERROR(VLOOKUP(Tableau1[[#This Row],[Local Libellé Normé]],TABLES!$A$2:$F$156,5,FALSE),"-")</f>
        <v>-</v>
      </c>
      <c r="O916" s="27" t="str">
        <f>IFERROR(VLOOKUP(Tableau1[[#This Row],[Local Libellé Normé]],TABLES!$A$2:$F$156,4,FALSE),"-")</f>
        <v>-</v>
      </c>
      <c r="P916" s="27" t="str">
        <f>IFERROR(VLOOKUP(Tableau1[[#This Row],[Local Libellé Normé]],TABLES!$A$2:$F$156,6,FALSE),"-")</f>
        <v>-</v>
      </c>
      <c r="Q916" s="27" t="str">
        <f>IFERROR(VLOOKUP(Tableau1[[#This Row],[Local Libellé Normé]],TABLES!$A$2:$F$156,2,FALSE),"-")</f>
        <v>-</v>
      </c>
      <c r="R916" s="27" t="str">
        <f>Tableau1[[#This Row],[CODE Activite]]&amp;"-"&amp;Tableau1[[#This Row],[CODE Sous Activite]]&amp;"-"&amp;Tableau1[[#This Row],[CODE Local]]</f>
        <v>-----</v>
      </c>
      <c r="S916"/>
      <c r="T916"/>
      <c r="U916"/>
      <c r="W916"/>
      <c r="X916"/>
    </row>
    <row r="917" spans="1:24">
      <c r="A917" s="71"/>
      <c r="B917" s="71"/>
      <c r="C917" s="71"/>
      <c r="D917" s="6"/>
      <c r="E917" s="6"/>
      <c r="F917" s="6"/>
      <c r="G917" s="6"/>
      <c r="H917" s="6"/>
      <c r="I917" s="6"/>
      <c r="J917" s="6"/>
      <c r="K917" s="73"/>
      <c r="L917" s="16"/>
      <c r="M917" s="27" t="str">
        <f>IFERROR(VLOOKUP(Tableau1[[#This Row],[Local Libellé Normé]],TABLES!$A$2:$F$156,3,FALSE),"-")</f>
        <v>-</v>
      </c>
      <c r="N917" s="27" t="str">
        <f>IFERROR(VLOOKUP(Tableau1[[#This Row],[Local Libellé Normé]],TABLES!$A$2:$F$156,5,FALSE),"-")</f>
        <v>-</v>
      </c>
      <c r="O917" s="27" t="str">
        <f>IFERROR(VLOOKUP(Tableau1[[#This Row],[Local Libellé Normé]],TABLES!$A$2:$F$156,4,FALSE),"-")</f>
        <v>-</v>
      </c>
      <c r="P917" s="27" t="str">
        <f>IFERROR(VLOOKUP(Tableau1[[#This Row],[Local Libellé Normé]],TABLES!$A$2:$F$156,6,FALSE),"-")</f>
        <v>-</v>
      </c>
      <c r="Q917" s="27" t="str">
        <f>IFERROR(VLOOKUP(Tableau1[[#This Row],[Local Libellé Normé]],TABLES!$A$2:$F$156,2,FALSE),"-")</f>
        <v>-</v>
      </c>
      <c r="R917" s="27" t="str">
        <f>Tableau1[[#This Row],[CODE Activite]]&amp;"-"&amp;Tableau1[[#This Row],[CODE Sous Activite]]&amp;"-"&amp;Tableau1[[#This Row],[CODE Local]]</f>
        <v>-----</v>
      </c>
      <c r="S917"/>
      <c r="T917"/>
      <c r="U917"/>
      <c r="W917"/>
      <c r="X917"/>
    </row>
    <row r="918" spans="1:24">
      <c r="A918" s="71"/>
      <c r="B918" s="71"/>
      <c r="C918" s="71"/>
      <c r="D918" s="6"/>
      <c r="E918" s="6"/>
      <c r="F918" s="6"/>
      <c r="G918" s="6"/>
      <c r="H918" s="6"/>
      <c r="I918" s="6"/>
      <c r="J918" s="6"/>
      <c r="K918" s="73"/>
      <c r="L918" s="16"/>
      <c r="M918" s="27" t="str">
        <f>IFERROR(VLOOKUP(Tableau1[[#This Row],[Local Libellé Normé]],TABLES!$A$2:$F$156,3,FALSE),"-")</f>
        <v>-</v>
      </c>
      <c r="N918" s="27" t="str">
        <f>IFERROR(VLOOKUP(Tableau1[[#This Row],[Local Libellé Normé]],TABLES!$A$2:$F$156,5,FALSE),"-")</f>
        <v>-</v>
      </c>
      <c r="O918" s="27" t="str">
        <f>IFERROR(VLOOKUP(Tableau1[[#This Row],[Local Libellé Normé]],TABLES!$A$2:$F$156,4,FALSE),"-")</f>
        <v>-</v>
      </c>
      <c r="P918" s="27" t="str">
        <f>IFERROR(VLOOKUP(Tableau1[[#This Row],[Local Libellé Normé]],TABLES!$A$2:$F$156,6,FALSE),"-")</f>
        <v>-</v>
      </c>
      <c r="Q918" s="27" t="str">
        <f>IFERROR(VLOOKUP(Tableau1[[#This Row],[Local Libellé Normé]],TABLES!$A$2:$F$156,2,FALSE),"-")</f>
        <v>-</v>
      </c>
      <c r="R918" s="27" t="str">
        <f>Tableau1[[#This Row],[CODE Activite]]&amp;"-"&amp;Tableau1[[#This Row],[CODE Sous Activite]]&amp;"-"&amp;Tableau1[[#This Row],[CODE Local]]</f>
        <v>-----</v>
      </c>
      <c r="S918"/>
      <c r="T918"/>
      <c r="U918"/>
      <c r="W918"/>
      <c r="X918"/>
    </row>
    <row r="919" spans="1:24">
      <c r="A919" s="71"/>
      <c r="B919" s="71"/>
      <c r="C919" s="71"/>
      <c r="D919" s="6"/>
      <c r="E919" s="6"/>
      <c r="F919" s="6"/>
      <c r="G919" s="6"/>
      <c r="H919" s="6"/>
      <c r="I919" s="6"/>
      <c r="J919" s="6"/>
      <c r="K919" s="73"/>
      <c r="L919" s="16"/>
      <c r="M919" s="27" t="str">
        <f>IFERROR(VLOOKUP(Tableau1[[#This Row],[Local Libellé Normé]],TABLES!$A$2:$F$156,3,FALSE),"-")</f>
        <v>-</v>
      </c>
      <c r="N919" s="27" t="str">
        <f>IFERROR(VLOOKUP(Tableau1[[#This Row],[Local Libellé Normé]],TABLES!$A$2:$F$156,5,FALSE),"-")</f>
        <v>-</v>
      </c>
      <c r="O919" s="27" t="str">
        <f>IFERROR(VLOOKUP(Tableau1[[#This Row],[Local Libellé Normé]],TABLES!$A$2:$F$156,4,FALSE),"-")</f>
        <v>-</v>
      </c>
      <c r="P919" s="27" t="str">
        <f>IFERROR(VLOOKUP(Tableau1[[#This Row],[Local Libellé Normé]],TABLES!$A$2:$F$156,6,FALSE),"-")</f>
        <v>-</v>
      </c>
      <c r="Q919" s="27" t="str">
        <f>IFERROR(VLOOKUP(Tableau1[[#This Row],[Local Libellé Normé]],TABLES!$A$2:$F$156,2,FALSE),"-")</f>
        <v>-</v>
      </c>
      <c r="R919" s="27" t="str">
        <f>Tableau1[[#This Row],[CODE Activite]]&amp;"-"&amp;Tableau1[[#This Row],[CODE Sous Activite]]&amp;"-"&amp;Tableau1[[#This Row],[CODE Local]]</f>
        <v>-----</v>
      </c>
      <c r="S919"/>
      <c r="T919"/>
      <c r="U919"/>
      <c r="W919"/>
      <c r="X919"/>
    </row>
    <row r="920" spans="1:24">
      <c r="A920" s="71"/>
      <c r="B920" s="71"/>
      <c r="C920" s="71"/>
      <c r="D920" s="6"/>
      <c r="E920" s="6"/>
      <c r="F920" s="6"/>
      <c r="G920" s="6"/>
      <c r="H920" s="6"/>
      <c r="I920" s="6"/>
      <c r="J920" s="6"/>
      <c r="K920" s="73"/>
      <c r="L920" s="16"/>
      <c r="M920" s="27" t="str">
        <f>IFERROR(VLOOKUP(Tableau1[[#This Row],[Local Libellé Normé]],TABLES!$A$2:$F$156,3,FALSE),"-")</f>
        <v>-</v>
      </c>
      <c r="N920" s="27" t="str">
        <f>IFERROR(VLOOKUP(Tableau1[[#This Row],[Local Libellé Normé]],TABLES!$A$2:$F$156,5,FALSE),"-")</f>
        <v>-</v>
      </c>
      <c r="O920" s="27" t="str">
        <f>IFERROR(VLOOKUP(Tableau1[[#This Row],[Local Libellé Normé]],TABLES!$A$2:$F$156,4,FALSE),"-")</f>
        <v>-</v>
      </c>
      <c r="P920" s="27" t="str">
        <f>IFERROR(VLOOKUP(Tableau1[[#This Row],[Local Libellé Normé]],TABLES!$A$2:$F$156,6,FALSE),"-")</f>
        <v>-</v>
      </c>
      <c r="Q920" s="27" t="str">
        <f>IFERROR(VLOOKUP(Tableau1[[#This Row],[Local Libellé Normé]],TABLES!$A$2:$F$156,2,FALSE),"-")</f>
        <v>-</v>
      </c>
      <c r="R920" s="27" t="str">
        <f>Tableau1[[#This Row],[CODE Activite]]&amp;"-"&amp;Tableau1[[#This Row],[CODE Sous Activite]]&amp;"-"&amp;Tableau1[[#This Row],[CODE Local]]</f>
        <v>-----</v>
      </c>
      <c r="S920"/>
      <c r="T920"/>
      <c r="U920"/>
      <c r="W920"/>
      <c r="X920"/>
    </row>
    <row r="921" spans="1:24">
      <c r="A921" s="71"/>
      <c r="B921" s="71"/>
      <c r="C921" s="71"/>
      <c r="D921" s="6"/>
      <c r="E921" s="6"/>
      <c r="F921" s="6"/>
      <c r="G921" s="6"/>
      <c r="H921" s="6"/>
      <c r="I921" s="6"/>
      <c r="J921" s="6"/>
      <c r="K921" s="73"/>
      <c r="L921" s="16"/>
      <c r="M921" s="27" t="str">
        <f>IFERROR(VLOOKUP(Tableau1[[#This Row],[Local Libellé Normé]],TABLES!$A$2:$F$156,3,FALSE),"-")</f>
        <v>-</v>
      </c>
      <c r="N921" s="27" t="str">
        <f>IFERROR(VLOOKUP(Tableau1[[#This Row],[Local Libellé Normé]],TABLES!$A$2:$F$156,5,FALSE),"-")</f>
        <v>-</v>
      </c>
      <c r="O921" s="27" t="str">
        <f>IFERROR(VLOOKUP(Tableau1[[#This Row],[Local Libellé Normé]],TABLES!$A$2:$F$156,4,FALSE),"-")</f>
        <v>-</v>
      </c>
      <c r="P921" s="27" t="str">
        <f>IFERROR(VLOOKUP(Tableau1[[#This Row],[Local Libellé Normé]],TABLES!$A$2:$F$156,6,FALSE),"-")</f>
        <v>-</v>
      </c>
      <c r="Q921" s="27" t="str">
        <f>IFERROR(VLOOKUP(Tableau1[[#This Row],[Local Libellé Normé]],TABLES!$A$2:$F$156,2,FALSE),"-")</f>
        <v>-</v>
      </c>
      <c r="R921" s="27" t="str">
        <f>Tableau1[[#This Row],[CODE Activite]]&amp;"-"&amp;Tableau1[[#This Row],[CODE Sous Activite]]&amp;"-"&amp;Tableau1[[#This Row],[CODE Local]]</f>
        <v>-----</v>
      </c>
      <c r="S921"/>
      <c r="T921"/>
      <c r="U921"/>
      <c r="W921"/>
      <c r="X921"/>
    </row>
    <row r="922" spans="1:24">
      <c r="A922" s="71"/>
      <c r="B922" s="71"/>
      <c r="C922" s="71"/>
      <c r="D922" s="6"/>
      <c r="E922" s="6"/>
      <c r="F922" s="6"/>
      <c r="G922" s="6"/>
      <c r="H922" s="6"/>
      <c r="I922" s="6"/>
      <c r="J922" s="6"/>
      <c r="K922" s="73"/>
      <c r="L922" s="16"/>
      <c r="M922" s="27" t="str">
        <f>IFERROR(VLOOKUP(Tableau1[[#This Row],[Local Libellé Normé]],TABLES!$A$2:$F$156,3,FALSE),"-")</f>
        <v>-</v>
      </c>
      <c r="N922" s="27" t="str">
        <f>IFERROR(VLOOKUP(Tableau1[[#This Row],[Local Libellé Normé]],TABLES!$A$2:$F$156,5,FALSE),"-")</f>
        <v>-</v>
      </c>
      <c r="O922" s="27" t="str">
        <f>IFERROR(VLOOKUP(Tableau1[[#This Row],[Local Libellé Normé]],TABLES!$A$2:$F$156,4,FALSE),"-")</f>
        <v>-</v>
      </c>
      <c r="P922" s="27" t="str">
        <f>IFERROR(VLOOKUP(Tableau1[[#This Row],[Local Libellé Normé]],TABLES!$A$2:$F$156,6,FALSE),"-")</f>
        <v>-</v>
      </c>
      <c r="Q922" s="27" t="str">
        <f>IFERROR(VLOOKUP(Tableau1[[#This Row],[Local Libellé Normé]],TABLES!$A$2:$F$156,2,FALSE),"-")</f>
        <v>-</v>
      </c>
      <c r="R922" s="27" t="str">
        <f>Tableau1[[#This Row],[CODE Activite]]&amp;"-"&amp;Tableau1[[#This Row],[CODE Sous Activite]]&amp;"-"&amp;Tableau1[[#This Row],[CODE Local]]</f>
        <v>-----</v>
      </c>
      <c r="S922"/>
      <c r="T922"/>
      <c r="U922"/>
      <c r="W922"/>
      <c r="X922"/>
    </row>
    <row r="923" spans="1:24">
      <c r="A923" s="71"/>
      <c r="B923" s="71"/>
      <c r="C923" s="71"/>
      <c r="D923" s="6"/>
      <c r="E923" s="6"/>
      <c r="F923" s="6"/>
      <c r="G923" s="6"/>
      <c r="H923" s="6"/>
      <c r="I923" s="6"/>
      <c r="J923" s="6"/>
      <c r="K923" s="73"/>
      <c r="L923" s="16"/>
      <c r="M923" s="27" t="str">
        <f>IFERROR(VLOOKUP(Tableau1[[#This Row],[Local Libellé Normé]],TABLES!$A$2:$F$156,3,FALSE),"-")</f>
        <v>-</v>
      </c>
      <c r="N923" s="27" t="str">
        <f>IFERROR(VLOOKUP(Tableau1[[#This Row],[Local Libellé Normé]],TABLES!$A$2:$F$156,5,FALSE),"-")</f>
        <v>-</v>
      </c>
      <c r="O923" s="27" t="str">
        <f>IFERROR(VLOOKUP(Tableau1[[#This Row],[Local Libellé Normé]],TABLES!$A$2:$F$156,4,FALSE),"-")</f>
        <v>-</v>
      </c>
      <c r="P923" s="27" t="str">
        <f>IFERROR(VLOOKUP(Tableau1[[#This Row],[Local Libellé Normé]],TABLES!$A$2:$F$156,6,FALSE),"-")</f>
        <v>-</v>
      </c>
      <c r="Q923" s="27" t="str">
        <f>IFERROR(VLOOKUP(Tableau1[[#This Row],[Local Libellé Normé]],TABLES!$A$2:$F$156,2,FALSE),"-")</f>
        <v>-</v>
      </c>
      <c r="R923" s="27" t="str">
        <f>Tableau1[[#This Row],[CODE Activite]]&amp;"-"&amp;Tableau1[[#This Row],[CODE Sous Activite]]&amp;"-"&amp;Tableau1[[#This Row],[CODE Local]]</f>
        <v>-----</v>
      </c>
      <c r="S923"/>
      <c r="T923"/>
      <c r="U923"/>
      <c r="W923"/>
      <c r="X923"/>
    </row>
    <row r="924" spans="1:24">
      <c r="A924" s="71"/>
      <c r="B924" s="71"/>
      <c r="C924" s="71"/>
      <c r="D924" s="6"/>
      <c r="E924" s="6"/>
      <c r="F924" s="6"/>
      <c r="G924" s="6"/>
      <c r="H924" s="6"/>
      <c r="I924" s="6"/>
      <c r="J924" s="6"/>
      <c r="K924" s="73"/>
      <c r="L924" s="16"/>
      <c r="M924" s="27" t="str">
        <f>IFERROR(VLOOKUP(Tableau1[[#This Row],[Local Libellé Normé]],TABLES!$A$2:$F$156,3,FALSE),"-")</f>
        <v>-</v>
      </c>
      <c r="N924" s="27" t="str">
        <f>IFERROR(VLOOKUP(Tableau1[[#This Row],[Local Libellé Normé]],TABLES!$A$2:$F$156,5,FALSE),"-")</f>
        <v>-</v>
      </c>
      <c r="O924" s="27" t="str">
        <f>IFERROR(VLOOKUP(Tableau1[[#This Row],[Local Libellé Normé]],TABLES!$A$2:$F$156,4,FALSE),"-")</f>
        <v>-</v>
      </c>
      <c r="P924" s="27" t="str">
        <f>IFERROR(VLOOKUP(Tableau1[[#This Row],[Local Libellé Normé]],TABLES!$A$2:$F$156,6,FALSE),"-")</f>
        <v>-</v>
      </c>
      <c r="Q924" s="27" t="str">
        <f>IFERROR(VLOOKUP(Tableau1[[#This Row],[Local Libellé Normé]],TABLES!$A$2:$F$156,2,FALSE),"-")</f>
        <v>-</v>
      </c>
      <c r="R924" s="27" t="str">
        <f>Tableau1[[#This Row],[CODE Activite]]&amp;"-"&amp;Tableau1[[#This Row],[CODE Sous Activite]]&amp;"-"&amp;Tableau1[[#This Row],[CODE Local]]</f>
        <v>-----</v>
      </c>
      <c r="S924"/>
      <c r="T924"/>
      <c r="U924"/>
      <c r="W924"/>
      <c r="X924"/>
    </row>
    <row r="925" spans="1:24">
      <c r="A925" s="71"/>
      <c r="B925" s="71"/>
      <c r="C925" s="71"/>
      <c r="D925" s="6"/>
      <c r="E925" s="6"/>
      <c r="F925" s="6"/>
      <c r="G925" s="6"/>
      <c r="H925" s="6"/>
      <c r="I925" s="6"/>
      <c r="J925" s="6"/>
      <c r="K925" s="73"/>
      <c r="L925" s="16"/>
      <c r="M925" s="27" t="str">
        <f>IFERROR(VLOOKUP(Tableau1[[#This Row],[Local Libellé Normé]],TABLES!$A$2:$F$156,3,FALSE),"-")</f>
        <v>-</v>
      </c>
      <c r="N925" s="27" t="str">
        <f>IFERROR(VLOOKUP(Tableau1[[#This Row],[Local Libellé Normé]],TABLES!$A$2:$F$156,5,FALSE),"-")</f>
        <v>-</v>
      </c>
      <c r="O925" s="27" t="str">
        <f>IFERROR(VLOOKUP(Tableau1[[#This Row],[Local Libellé Normé]],TABLES!$A$2:$F$156,4,FALSE),"-")</f>
        <v>-</v>
      </c>
      <c r="P925" s="27" t="str">
        <f>IFERROR(VLOOKUP(Tableau1[[#This Row],[Local Libellé Normé]],TABLES!$A$2:$F$156,6,FALSE),"-")</f>
        <v>-</v>
      </c>
      <c r="Q925" s="27" t="str">
        <f>IFERROR(VLOOKUP(Tableau1[[#This Row],[Local Libellé Normé]],TABLES!$A$2:$F$156,2,FALSE),"-")</f>
        <v>-</v>
      </c>
      <c r="R925" s="27" t="str">
        <f>Tableau1[[#This Row],[CODE Activite]]&amp;"-"&amp;Tableau1[[#This Row],[CODE Sous Activite]]&amp;"-"&amp;Tableau1[[#This Row],[CODE Local]]</f>
        <v>-----</v>
      </c>
      <c r="S925"/>
      <c r="T925"/>
      <c r="U925"/>
      <c r="W925"/>
      <c r="X925"/>
    </row>
    <row r="926" spans="1:24">
      <c r="A926" s="71"/>
      <c r="B926" s="71"/>
      <c r="C926" s="71"/>
      <c r="D926" s="6"/>
      <c r="E926" s="6"/>
      <c r="F926" s="6"/>
      <c r="G926" s="6"/>
      <c r="H926" s="6"/>
      <c r="I926" s="6"/>
      <c r="J926" s="6"/>
      <c r="K926" s="73"/>
      <c r="L926" s="16"/>
      <c r="M926" s="27" t="str">
        <f>IFERROR(VLOOKUP(Tableau1[[#This Row],[Local Libellé Normé]],TABLES!$A$2:$F$156,3,FALSE),"-")</f>
        <v>-</v>
      </c>
      <c r="N926" s="27" t="str">
        <f>IFERROR(VLOOKUP(Tableau1[[#This Row],[Local Libellé Normé]],TABLES!$A$2:$F$156,5,FALSE),"-")</f>
        <v>-</v>
      </c>
      <c r="O926" s="27" t="str">
        <f>IFERROR(VLOOKUP(Tableau1[[#This Row],[Local Libellé Normé]],TABLES!$A$2:$F$156,4,FALSE),"-")</f>
        <v>-</v>
      </c>
      <c r="P926" s="27" t="str">
        <f>IFERROR(VLOOKUP(Tableau1[[#This Row],[Local Libellé Normé]],TABLES!$A$2:$F$156,6,FALSE),"-")</f>
        <v>-</v>
      </c>
      <c r="Q926" s="27" t="str">
        <f>IFERROR(VLOOKUP(Tableau1[[#This Row],[Local Libellé Normé]],TABLES!$A$2:$F$156,2,FALSE),"-")</f>
        <v>-</v>
      </c>
      <c r="R926" s="27" t="str">
        <f>Tableau1[[#This Row],[CODE Activite]]&amp;"-"&amp;Tableau1[[#This Row],[CODE Sous Activite]]&amp;"-"&amp;Tableau1[[#This Row],[CODE Local]]</f>
        <v>-----</v>
      </c>
      <c r="S926"/>
      <c r="T926"/>
      <c r="U926"/>
      <c r="W926"/>
      <c r="X926"/>
    </row>
    <row r="927" spans="1:24">
      <c r="A927" s="71"/>
      <c r="B927" s="71"/>
      <c r="C927" s="71"/>
      <c r="D927" s="6"/>
      <c r="E927" s="6"/>
      <c r="F927" s="6"/>
      <c r="G927" s="6"/>
      <c r="H927" s="6"/>
      <c r="I927" s="6"/>
      <c r="J927" s="6"/>
      <c r="K927" s="73"/>
      <c r="L927" s="16"/>
      <c r="M927" s="27" t="str">
        <f>IFERROR(VLOOKUP(Tableau1[[#This Row],[Local Libellé Normé]],TABLES!$A$2:$F$156,3,FALSE),"-")</f>
        <v>-</v>
      </c>
      <c r="N927" s="27" t="str">
        <f>IFERROR(VLOOKUP(Tableau1[[#This Row],[Local Libellé Normé]],TABLES!$A$2:$F$156,5,FALSE),"-")</f>
        <v>-</v>
      </c>
      <c r="O927" s="27" t="str">
        <f>IFERROR(VLOOKUP(Tableau1[[#This Row],[Local Libellé Normé]],TABLES!$A$2:$F$156,4,FALSE),"-")</f>
        <v>-</v>
      </c>
      <c r="P927" s="27" t="str">
        <f>IFERROR(VLOOKUP(Tableau1[[#This Row],[Local Libellé Normé]],TABLES!$A$2:$F$156,6,FALSE),"-")</f>
        <v>-</v>
      </c>
      <c r="Q927" s="27" t="str">
        <f>IFERROR(VLOOKUP(Tableau1[[#This Row],[Local Libellé Normé]],TABLES!$A$2:$F$156,2,FALSE),"-")</f>
        <v>-</v>
      </c>
      <c r="R927" s="27" t="str">
        <f>Tableau1[[#This Row],[CODE Activite]]&amp;"-"&amp;Tableau1[[#This Row],[CODE Sous Activite]]&amp;"-"&amp;Tableau1[[#This Row],[CODE Local]]</f>
        <v>-----</v>
      </c>
      <c r="S927"/>
      <c r="T927"/>
      <c r="U927"/>
      <c r="W927"/>
      <c r="X927"/>
    </row>
    <row r="928" spans="1:24">
      <c r="A928" s="71"/>
      <c r="B928" s="71"/>
      <c r="C928" s="71"/>
      <c r="D928" s="6"/>
      <c r="E928" s="6"/>
      <c r="F928" s="6"/>
      <c r="G928" s="6"/>
      <c r="H928" s="6"/>
      <c r="I928" s="6"/>
      <c r="J928" s="6"/>
      <c r="K928" s="73"/>
      <c r="L928" s="16"/>
      <c r="M928" s="27" t="str">
        <f>IFERROR(VLOOKUP(Tableau1[[#This Row],[Local Libellé Normé]],TABLES!$A$2:$F$156,3,FALSE),"-")</f>
        <v>-</v>
      </c>
      <c r="N928" s="27" t="str">
        <f>IFERROR(VLOOKUP(Tableau1[[#This Row],[Local Libellé Normé]],TABLES!$A$2:$F$156,5,FALSE),"-")</f>
        <v>-</v>
      </c>
      <c r="O928" s="27" t="str">
        <f>IFERROR(VLOOKUP(Tableau1[[#This Row],[Local Libellé Normé]],TABLES!$A$2:$F$156,4,FALSE),"-")</f>
        <v>-</v>
      </c>
      <c r="P928" s="27" t="str">
        <f>IFERROR(VLOOKUP(Tableau1[[#This Row],[Local Libellé Normé]],TABLES!$A$2:$F$156,6,FALSE),"-")</f>
        <v>-</v>
      </c>
      <c r="Q928" s="27" t="str">
        <f>IFERROR(VLOOKUP(Tableau1[[#This Row],[Local Libellé Normé]],TABLES!$A$2:$F$156,2,FALSE),"-")</f>
        <v>-</v>
      </c>
      <c r="R928" s="27" t="str">
        <f>Tableau1[[#This Row],[CODE Activite]]&amp;"-"&amp;Tableau1[[#This Row],[CODE Sous Activite]]&amp;"-"&amp;Tableau1[[#This Row],[CODE Local]]</f>
        <v>-----</v>
      </c>
      <c r="S928"/>
      <c r="T928"/>
      <c r="U928"/>
      <c r="W928"/>
      <c r="X928"/>
    </row>
    <row r="929" spans="1:24">
      <c r="A929" s="71"/>
      <c r="B929" s="71"/>
      <c r="C929" s="71"/>
      <c r="D929" s="6"/>
      <c r="E929" s="6"/>
      <c r="F929" s="6"/>
      <c r="G929" s="6"/>
      <c r="H929" s="6"/>
      <c r="I929" s="6"/>
      <c r="J929" s="6"/>
      <c r="K929" s="73"/>
      <c r="L929" s="16"/>
      <c r="M929" s="27" t="str">
        <f>IFERROR(VLOOKUP(Tableau1[[#This Row],[Local Libellé Normé]],TABLES!$A$2:$F$156,3,FALSE),"-")</f>
        <v>-</v>
      </c>
      <c r="N929" s="27" t="str">
        <f>IFERROR(VLOOKUP(Tableau1[[#This Row],[Local Libellé Normé]],TABLES!$A$2:$F$156,5,FALSE),"-")</f>
        <v>-</v>
      </c>
      <c r="O929" s="27" t="str">
        <f>IFERROR(VLOOKUP(Tableau1[[#This Row],[Local Libellé Normé]],TABLES!$A$2:$F$156,4,FALSE),"-")</f>
        <v>-</v>
      </c>
      <c r="P929" s="27" t="str">
        <f>IFERROR(VLOOKUP(Tableau1[[#This Row],[Local Libellé Normé]],TABLES!$A$2:$F$156,6,FALSE),"-")</f>
        <v>-</v>
      </c>
      <c r="Q929" s="27" t="str">
        <f>IFERROR(VLOOKUP(Tableau1[[#This Row],[Local Libellé Normé]],TABLES!$A$2:$F$156,2,FALSE),"-")</f>
        <v>-</v>
      </c>
      <c r="R929" s="27" t="str">
        <f>Tableau1[[#This Row],[CODE Activite]]&amp;"-"&amp;Tableau1[[#This Row],[CODE Sous Activite]]&amp;"-"&amp;Tableau1[[#This Row],[CODE Local]]</f>
        <v>-----</v>
      </c>
      <c r="S929"/>
      <c r="T929"/>
      <c r="U929"/>
      <c r="W929"/>
      <c r="X929"/>
    </row>
    <row r="930" spans="1:24">
      <c r="A930" s="71"/>
      <c r="B930" s="71"/>
      <c r="C930" s="71"/>
      <c r="D930" s="6"/>
      <c r="E930" s="6"/>
      <c r="F930" s="6"/>
      <c r="G930" s="6"/>
      <c r="H930" s="6"/>
      <c r="I930" s="6"/>
      <c r="J930" s="6"/>
      <c r="K930" s="73"/>
      <c r="L930" s="16"/>
      <c r="M930" s="27" t="str">
        <f>IFERROR(VLOOKUP(Tableau1[[#This Row],[Local Libellé Normé]],TABLES!$A$2:$F$156,3,FALSE),"-")</f>
        <v>-</v>
      </c>
      <c r="N930" s="27" t="str">
        <f>IFERROR(VLOOKUP(Tableau1[[#This Row],[Local Libellé Normé]],TABLES!$A$2:$F$156,5,FALSE),"-")</f>
        <v>-</v>
      </c>
      <c r="O930" s="27" t="str">
        <f>IFERROR(VLOOKUP(Tableau1[[#This Row],[Local Libellé Normé]],TABLES!$A$2:$F$156,4,FALSE),"-")</f>
        <v>-</v>
      </c>
      <c r="P930" s="27" t="str">
        <f>IFERROR(VLOOKUP(Tableau1[[#This Row],[Local Libellé Normé]],TABLES!$A$2:$F$156,6,FALSE),"-")</f>
        <v>-</v>
      </c>
      <c r="Q930" s="27" t="str">
        <f>IFERROR(VLOOKUP(Tableau1[[#This Row],[Local Libellé Normé]],TABLES!$A$2:$F$156,2,FALSE),"-")</f>
        <v>-</v>
      </c>
      <c r="R930" s="27" t="str">
        <f>Tableau1[[#This Row],[CODE Activite]]&amp;"-"&amp;Tableau1[[#This Row],[CODE Sous Activite]]&amp;"-"&amp;Tableau1[[#This Row],[CODE Local]]</f>
        <v>-----</v>
      </c>
      <c r="S930"/>
      <c r="T930"/>
      <c r="U930"/>
      <c r="W930"/>
      <c r="X930"/>
    </row>
    <row r="931" spans="1:24">
      <c r="A931" s="71"/>
      <c r="B931" s="71"/>
      <c r="C931" s="71"/>
      <c r="D931" s="6"/>
      <c r="E931" s="6"/>
      <c r="F931" s="6"/>
      <c r="G931" s="6"/>
      <c r="H931" s="6"/>
      <c r="I931" s="6"/>
      <c r="J931" s="6"/>
      <c r="K931" s="73"/>
      <c r="L931" s="16"/>
      <c r="M931" s="27" t="str">
        <f>IFERROR(VLOOKUP(Tableau1[[#This Row],[Local Libellé Normé]],TABLES!$A$2:$F$156,3,FALSE),"-")</f>
        <v>-</v>
      </c>
      <c r="N931" s="27" t="str">
        <f>IFERROR(VLOOKUP(Tableau1[[#This Row],[Local Libellé Normé]],TABLES!$A$2:$F$156,5,FALSE),"-")</f>
        <v>-</v>
      </c>
      <c r="O931" s="27" t="str">
        <f>IFERROR(VLOOKUP(Tableau1[[#This Row],[Local Libellé Normé]],TABLES!$A$2:$F$156,4,FALSE),"-")</f>
        <v>-</v>
      </c>
      <c r="P931" s="27" t="str">
        <f>IFERROR(VLOOKUP(Tableau1[[#This Row],[Local Libellé Normé]],TABLES!$A$2:$F$156,6,FALSE),"-")</f>
        <v>-</v>
      </c>
      <c r="Q931" s="27" t="str">
        <f>IFERROR(VLOOKUP(Tableau1[[#This Row],[Local Libellé Normé]],TABLES!$A$2:$F$156,2,FALSE),"-")</f>
        <v>-</v>
      </c>
      <c r="R931" s="27" t="str">
        <f>Tableau1[[#This Row],[CODE Activite]]&amp;"-"&amp;Tableau1[[#This Row],[CODE Sous Activite]]&amp;"-"&amp;Tableau1[[#This Row],[CODE Local]]</f>
        <v>-----</v>
      </c>
      <c r="S931"/>
      <c r="T931"/>
      <c r="U931"/>
      <c r="W931"/>
      <c r="X931"/>
    </row>
    <row r="932" spans="1:24">
      <c r="A932" s="71"/>
      <c r="B932" s="71"/>
      <c r="C932" s="71"/>
      <c r="D932" s="6"/>
      <c r="E932" s="6"/>
      <c r="F932" s="6"/>
      <c r="G932" s="6"/>
      <c r="H932" s="6"/>
      <c r="I932" s="6"/>
      <c r="J932" s="6"/>
      <c r="K932" s="73"/>
      <c r="L932" s="16"/>
      <c r="M932" s="27" t="str">
        <f>IFERROR(VLOOKUP(Tableau1[[#This Row],[Local Libellé Normé]],TABLES!$A$2:$F$156,3,FALSE),"-")</f>
        <v>-</v>
      </c>
      <c r="N932" s="27" t="str">
        <f>IFERROR(VLOOKUP(Tableau1[[#This Row],[Local Libellé Normé]],TABLES!$A$2:$F$156,5,FALSE),"-")</f>
        <v>-</v>
      </c>
      <c r="O932" s="27" t="str">
        <f>IFERROR(VLOOKUP(Tableau1[[#This Row],[Local Libellé Normé]],TABLES!$A$2:$F$156,4,FALSE),"-")</f>
        <v>-</v>
      </c>
      <c r="P932" s="27" t="str">
        <f>IFERROR(VLOOKUP(Tableau1[[#This Row],[Local Libellé Normé]],TABLES!$A$2:$F$156,6,FALSE),"-")</f>
        <v>-</v>
      </c>
      <c r="Q932" s="27" t="str">
        <f>IFERROR(VLOOKUP(Tableau1[[#This Row],[Local Libellé Normé]],TABLES!$A$2:$F$156,2,FALSE),"-")</f>
        <v>-</v>
      </c>
      <c r="R932" s="27" t="str">
        <f>Tableau1[[#This Row],[CODE Activite]]&amp;"-"&amp;Tableau1[[#This Row],[CODE Sous Activite]]&amp;"-"&amp;Tableau1[[#This Row],[CODE Local]]</f>
        <v>-----</v>
      </c>
      <c r="S932"/>
      <c r="T932"/>
      <c r="U932"/>
      <c r="W932"/>
      <c r="X932"/>
    </row>
    <row r="933" spans="1:24">
      <c r="A933" s="71"/>
      <c r="B933" s="71"/>
      <c r="C933" s="71"/>
      <c r="D933" s="6"/>
      <c r="E933" s="6"/>
      <c r="F933" s="6"/>
      <c r="G933" s="6"/>
      <c r="H933" s="6"/>
      <c r="I933" s="6"/>
      <c r="J933" s="6"/>
      <c r="K933" s="73"/>
      <c r="L933" s="16"/>
      <c r="M933" s="27" t="str">
        <f>IFERROR(VLOOKUP(Tableau1[[#This Row],[Local Libellé Normé]],TABLES!$A$2:$F$156,3,FALSE),"-")</f>
        <v>-</v>
      </c>
      <c r="N933" s="27" t="str">
        <f>IFERROR(VLOOKUP(Tableau1[[#This Row],[Local Libellé Normé]],TABLES!$A$2:$F$156,5,FALSE),"-")</f>
        <v>-</v>
      </c>
      <c r="O933" s="27" t="str">
        <f>IFERROR(VLOOKUP(Tableau1[[#This Row],[Local Libellé Normé]],TABLES!$A$2:$F$156,4,FALSE),"-")</f>
        <v>-</v>
      </c>
      <c r="P933" s="27" t="str">
        <f>IFERROR(VLOOKUP(Tableau1[[#This Row],[Local Libellé Normé]],TABLES!$A$2:$F$156,6,FALSE),"-")</f>
        <v>-</v>
      </c>
      <c r="Q933" s="27" t="str">
        <f>IFERROR(VLOOKUP(Tableau1[[#This Row],[Local Libellé Normé]],TABLES!$A$2:$F$156,2,FALSE),"-")</f>
        <v>-</v>
      </c>
      <c r="R933" s="27" t="str">
        <f>Tableau1[[#This Row],[CODE Activite]]&amp;"-"&amp;Tableau1[[#This Row],[CODE Sous Activite]]&amp;"-"&amp;Tableau1[[#This Row],[CODE Local]]</f>
        <v>-----</v>
      </c>
      <c r="S933"/>
      <c r="T933"/>
      <c r="U933"/>
      <c r="W933"/>
      <c r="X933"/>
    </row>
    <row r="934" spans="1:24">
      <c r="A934" s="71"/>
      <c r="B934" s="71"/>
      <c r="C934" s="71"/>
      <c r="D934" s="6"/>
      <c r="E934" s="6"/>
      <c r="F934" s="6"/>
      <c r="G934" s="6"/>
      <c r="H934" s="6"/>
      <c r="I934" s="6"/>
      <c r="J934" s="6"/>
      <c r="K934" s="73"/>
      <c r="L934" s="16"/>
      <c r="M934" s="27" t="str">
        <f>IFERROR(VLOOKUP(Tableau1[[#This Row],[Local Libellé Normé]],TABLES!$A$2:$F$156,3,FALSE),"-")</f>
        <v>-</v>
      </c>
      <c r="N934" s="27" t="str">
        <f>IFERROR(VLOOKUP(Tableau1[[#This Row],[Local Libellé Normé]],TABLES!$A$2:$F$156,5,FALSE),"-")</f>
        <v>-</v>
      </c>
      <c r="O934" s="27" t="str">
        <f>IFERROR(VLOOKUP(Tableau1[[#This Row],[Local Libellé Normé]],TABLES!$A$2:$F$156,4,FALSE),"-")</f>
        <v>-</v>
      </c>
      <c r="P934" s="27" t="str">
        <f>IFERROR(VLOOKUP(Tableau1[[#This Row],[Local Libellé Normé]],TABLES!$A$2:$F$156,6,FALSE),"-")</f>
        <v>-</v>
      </c>
      <c r="Q934" s="27" t="str">
        <f>IFERROR(VLOOKUP(Tableau1[[#This Row],[Local Libellé Normé]],TABLES!$A$2:$F$156,2,FALSE),"-")</f>
        <v>-</v>
      </c>
      <c r="R934" s="27" t="str">
        <f>Tableau1[[#This Row],[CODE Activite]]&amp;"-"&amp;Tableau1[[#This Row],[CODE Sous Activite]]&amp;"-"&amp;Tableau1[[#This Row],[CODE Local]]</f>
        <v>-----</v>
      </c>
      <c r="S934"/>
      <c r="T934"/>
      <c r="U934"/>
      <c r="W934"/>
      <c r="X934"/>
    </row>
    <row r="935" spans="1:24">
      <c r="A935" s="71"/>
      <c r="B935" s="71"/>
      <c r="C935" s="71"/>
      <c r="D935" s="6"/>
      <c r="E935" s="6"/>
      <c r="F935" s="6"/>
      <c r="G935" s="6"/>
      <c r="H935" s="6"/>
      <c r="I935" s="6"/>
      <c r="J935" s="6"/>
      <c r="K935" s="73"/>
      <c r="L935" s="16"/>
      <c r="M935" s="27" t="str">
        <f>IFERROR(VLOOKUP(Tableau1[[#This Row],[Local Libellé Normé]],TABLES!$A$2:$F$156,3,FALSE),"-")</f>
        <v>-</v>
      </c>
      <c r="N935" s="27" t="str">
        <f>IFERROR(VLOOKUP(Tableau1[[#This Row],[Local Libellé Normé]],TABLES!$A$2:$F$156,5,FALSE),"-")</f>
        <v>-</v>
      </c>
      <c r="O935" s="27" t="str">
        <f>IFERROR(VLOOKUP(Tableau1[[#This Row],[Local Libellé Normé]],TABLES!$A$2:$F$156,4,FALSE),"-")</f>
        <v>-</v>
      </c>
      <c r="P935" s="27" t="str">
        <f>IFERROR(VLOOKUP(Tableau1[[#This Row],[Local Libellé Normé]],TABLES!$A$2:$F$156,6,FALSE),"-")</f>
        <v>-</v>
      </c>
      <c r="Q935" s="27" t="str">
        <f>IFERROR(VLOOKUP(Tableau1[[#This Row],[Local Libellé Normé]],TABLES!$A$2:$F$156,2,FALSE),"-")</f>
        <v>-</v>
      </c>
      <c r="R935" s="27" t="str">
        <f>Tableau1[[#This Row],[CODE Activite]]&amp;"-"&amp;Tableau1[[#This Row],[CODE Sous Activite]]&amp;"-"&amp;Tableau1[[#This Row],[CODE Local]]</f>
        <v>-----</v>
      </c>
      <c r="S935"/>
      <c r="T935"/>
      <c r="U935"/>
      <c r="W935"/>
      <c r="X935"/>
    </row>
    <row r="936" spans="1:24">
      <c r="A936" s="71"/>
      <c r="B936" s="71"/>
      <c r="C936" s="71"/>
      <c r="D936" s="6"/>
      <c r="E936" s="6"/>
      <c r="F936" s="6"/>
      <c r="G936" s="6"/>
      <c r="H936" s="6"/>
      <c r="I936" s="6"/>
      <c r="J936" s="6"/>
      <c r="K936" s="73"/>
      <c r="L936" s="16"/>
      <c r="M936" s="27" t="str">
        <f>IFERROR(VLOOKUP(Tableau1[[#This Row],[Local Libellé Normé]],TABLES!$A$2:$F$156,3,FALSE),"-")</f>
        <v>-</v>
      </c>
      <c r="N936" s="27" t="str">
        <f>IFERROR(VLOOKUP(Tableau1[[#This Row],[Local Libellé Normé]],TABLES!$A$2:$F$156,5,FALSE),"-")</f>
        <v>-</v>
      </c>
      <c r="O936" s="27" t="str">
        <f>IFERROR(VLOOKUP(Tableau1[[#This Row],[Local Libellé Normé]],TABLES!$A$2:$F$156,4,FALSE),"-")</f>
        <v>-</v>
      </c>
      <c r="P936" s="27" t="str">
        <f>IFERROR(VLOOKUP(Tableau1[[#This Row],[Local Libellé Normé]],TABLES!$A$2:$F$156,6,FALSE),"-")</f>
        <v>-</v>
      </c>
      <c r="Q936" s="27" t="str">
        <f>IFERROR(VLOOKUP(Tableau1[[#This Row],[Local Libellé Normé]],TABLES!$A$2:$F$156,2,FALSE),"-")</f>
        <v>-</v>
      </c>
      <c r="R936" s="27" t="str">
        <f>Tableau1[[#This Row],[CODE Activite]]&amp;"-"&amp;Tableau1[[#This Row],[CODE Sous Activite]]&amp;"-"&amp;Tableau1[[#This Row],[CODE Local]]</f>
        <v>-----</v>
      </c>
      <c r="S936"/>
      <c r="T936"/>
      <c r="U936"/>
      <c r="W936"/>
      <c r="X936"/>
    </row>
    <row r="937" spans="1:24">
      <c r="A937" s="71"/>
      <c r="B937" s="71"/>
      <c r="C937" s="71"/>
      <c r="D937" s="6"/>
      <c r="E937" s="6"/>
      <c r="F937" s="6"/>
      <c r="G937" s="6"/>
      <c r="H937" s="6"/>
      <c r="I937" s="6"/>
      <c r="J937" s="6"/>
      <c r="K937" s="73"/>
      <c r="L937" s="16"/>
      <c r="M937" s="27" t="str">
        <f>IFERROR(VLOOKUP(Tableau1[[#This Row],[Local Libellé Normé]],TABLES!$A$2:$F$156,3,FALSE),"-")</f>
        <v>-</v>
      </c>
      <c r="N937" s="27" t="str">
        <f>IFERROR(VLOOKUP(Tableau1[[#This Row],[Local Libellé Normé]],TABLES!$A$2:$F$156,5,FALSE),"-")</f>
        <v>-</v>
      </c>
      <c r="O937" s="27" t="str">
        <f>IFERROR(VLOOKUP(Tableau1[[#This Row],[Local Libellé Normé]],TABLES!$A$2:$F$156,4,FALSE),"-")</f>
        <v>-</v>
      </c>
      <c r="P937" s="27" t="str">
        <f>IFERROR(VLOOKUP(Tableau1[[#This Row],[Local Libellé Normé]],TABLES!$A$2:$F$156,6,FALSE),"-")</f>
        <v>-</v>
      </c>
      <c r="Q937" s="27" t="str">
        <f>IFERROR(VLOOKUP(Tableau1[[#This Row],[Local Libellé Normé]],TABLES!$A$2:$F$156,2,FALSE),"-")</f>
        <v>-</v>
      </c>
      <c r="R937" s="27" t="str">
        <f>Tableau1[[#This Row],[CODE Activite]]&amp;"-"&amp;Tableau1[[#This Row],[CODE Sous Activite]]&amp;"-"&amp;Tableau1[[#This Row],[CODE Local]]</f>
        <v>-----</v>
      </c>
      <c r="S937"/>
      <c r="T937"/>
      <c r="U937"/>
      <c r="W937"/>
      <c r="X937"/>
    </row>
    <row r="938" spans="1:24">
      <c r="A938" s="71"/>
      <c r="B938" s="71"/>
      <c r="C938" s="71"/>
      <c r="D938" s="6"/>
      <c r="E938" s="6"/>
      <c r="F938" s="6"/>
      <c r="G938" s="6"/>
      <c r="H938" s="6"/>
      <c r="I938" s="6"/>
      <c r="J938" s="6"/>
      <c r="K938" s="73"/>
      <c r="L938" s="16"/>
      <c r="M938" s="27" t="str">
        <f>IFERROR(VLOOKUP(Tableau1[[#This Row],[Local Libellé Normé]],TABLES!$A$2:$F$156,3,FALSE),"-")</f>
        <v>-</v>
      </c>
      <c r="N938" s="27" t="str">
        <f>IFERROR(VLOOKUP(Tableau1[[#This Row],[Local Libellé Normé]],TABLES!$A$2:$F$156,5,FALSE),"-")</f>
        <v>-</v>
      </c>
      <c r="O938" s="27" t="str">
        <f>IFERROR(VLOOKUP(Tableau1[[#This Row],[Local Libellé Normé]],TABLES!$A$2:$F$156,4,FALSE),"-")</f>
        <v>-</v>
      </c>
      <c r="P938" s="27" t="str">
        <f>IFERROR(VLOOKUP(Tableau1[[#This Row],[Local Libellé Normé]],TABLES!$A$2:$F$156,6,FALSE),"-")</f>
        <v>-</v>
      </c>
      <c r="Q938" s="27" t="str">
        <f>IFERROR(VLOOKUP(Tableau1[[#This Row],[Local Libellé Normé]],TABLES!$A$2:$F$156,2,FALSE),"-")</f>
        <v>-</v>
      </c>
      <c r="R938" s="27" t="str">
        <f>Tableau1[[#This Row],[CODE Activite]]&amp;"-"&amp;Tableau1[[#This Row],[CODE Sous Activite]]&amp;"-"&amp;Tableau1[[#This Row],[CODE Local]]</f>
        <v>-----</v>
      </c>
      <c r="S938"/>
      <c r="T938"/>
      <c r="U938"/>
      <c r="W938"/>
      <c r="X938"/>
    </row>
    <row r="939" spans="1:24">
      <c r="A939" s="71"/>
      <c r="B939" s="71"/>
      <c r="C939" s="71"/>
      <c r="D939" s="6"/>
      <c r="E939" s="6"/>
      <c r="F939" s="6"/>
      <c r="G939" s="6"/>
      <c r="H939" s="6"/>
      <c r="I939" s="6"/>
      <c r="J939" s="6"/>
      <c r="K939" s="73"/>
      <c r="L939" s="16"/>
      <c r="M939" s="27" t="str">
        <f>IFERROR(VLOOKUP(Tableau1[[#This Row],[Local Libellé Normé]],TABLES!$A$2:$F$156,3,FALSE),"-")</f>
        <v>-</v>
      </c>
      <c r="N939" s="27" t="str">
        <f>IFERROR(VLOOKUP(Tableau1[[#This Row],[Local Libellé Normé]],TABLES!$A$2:$F$156,5,FALSE),"-")</f>
        <v>-</v>
      </c>
      <c r="O939" s="27" t="str">
        <f>IFERROR(VLOOKUP(Tableau1[[#This Row],[Local Libellé Normé]],TABLES!$A$2:$F$156,4,FALSE),"-")</f>
        <v>-</v>
      </c>
      <c r="P939" s="27" t="str">
        <f>IFERROR(VLOOKUP(Tableau1[[#This Row],[Local Libellé Normé]],TABLES!$A$2:$F$156,6,FALSE),"-")</f>
        <v>-</v>
      </c>
      <c r="Q939" s="27" t="str">
        <f>IFERROR(VLOOKUP(Tableau1[[#This Row],[Local Libellé Normé]],TABLES!$A$2:$F$156,2,FALSE),"-")</f>
        <v>-</v>
      </c>
      <c r="R939" s="27" t="str">
        <f>Tableau1[[#This Row],[CODE Activite]]&amp;"-"&amp;Tableau1[[#This Row],[CODE Sous Activite]]&amp;"-"&amp;Tableau1[[#This Row],[CODE Local]]</f>
        <v>-----</v>
      </c>
      <c r="S939"/>
      <c r="T939"/>
      <c r="U939"/>
      <c r="W939"/>
      <c r="X939"/>
    </row>
    <row r="940" spans="1:24">
      <c r="A940" s="71"/>
      <c r="B940" s="71"/>
      <c r="C940" s="71"/>
      <c r="D940" s="6"/>
      <c r="E940" s="6"/>
      <c r="F940" s="6"/>
      <c r="G940" s="6"/>
      <c r="H940" s="6"/>
      <c r="I940" s="6"/>
      <c r="J940" s="6"/>
      <c r="K940" s="73"/>
      <c r="L940" s="16"/>
      <c r="M940" s="27" t="str">
        <f>IFERROR(VLOOKUP(Tableau1[[#This Row],[Local Libellé Normé]],TABLES!$A$2:$F$156,3,FALSE),"-")</f>
        <v>-</v>
      </c>
      <c r="N940" s="27" t="str">
        <f>IFERROR(VLOOKUP(Tableau1[[#This Row],[Local Libellé Normé]],TABLES!$A$2:$F$156,5,FALSE),"-")</f>
        <v>-</v>
      </c>
      <c r="O940" s="27" t="str">
        <f>IFERROR(VLOOKUP(Tableau1[[#This Row],[Local Libellé Normé]],TABLES!$A$2:$F$156,4,FALSE),"-")</f>
        <v>-</v>
      </c>
      <c r="P940" s="27" t="str">
        <f>IFERROR(VLOOKUP(Tableau1[[#This Row],[Local Libellé Normé]],TABLES!$A$2:$F$156,6,FALSE),"-")</f>
        <v>-</v>
      </c>
      <c r="Q940" s="27" t="str">
        <f>IFERROR(VLOOKUP(Tableau1[[#This Row],[Local Libellé Normé]],TABLES!$A$2:$F$156,2,FALSE),"-")</f>
        <v>-</v>
      </c>
      <c r="R940" s="27" t="str">
        <f>Tableau1[[#This Row],[CODE Activite]]&amp;"-"&amp;Tableau1[[#This Row],[CODE Sous Activite]]&amp;"-"&amp;Tableau1[[#This Row],[CODE Local]]</f>
        <v>-----</v>
      </c>
      <c r="S940"/>
      <c r="T940"/>
      <c r="U940"/>
      <c r="W940"/>
      <c r="X940"/>
    </row>
    <row r="941" spans="1:24">
      <c r="A941" s="71"/>
      <c r="B941" s="71"/>
      <c r="C941" s="71"/>
      <c r="D941" s="6"/>
      <c r="E941" s="6"/>
      <c r="F941" s="6"/>
      <c r="G941" s="6"/>
      <c r="H941" s="6"/>
      <c r="I941" s="6"/>
      <c r="J941" s="6"/>
      <c r="K941" s="73"/>
      <c r="L941" s="16"/>
      <c r="M941" s="27" t="str">
        <f>IFERROR(VLOOKUP(Tableau1[[#This Row],[Local Libellé Normé]],TABLES!$A$2:$F$156,3,FALSE),"-")</f>
        <v>-</v>
      </c>
      <c r="N941" s="27" t="str">
        <f>IFERROR(VLOOKUP(Tableau1[[#This Row],[Local Libellé Normé]],TABLES!$A$2:$F$156,5,FALSE),"-")</f>
        <v>-</v>
      </c>
      <c r="O941" s="27" t="str">
        <f>IFERROR(VLOOKUP(Tableau1[[#This Row],[Local Libellé Normé]],TABLES!$A$2:$F$156,4,FALSE),"-")</f>
        <v>-</v>
      </c>
      <c r="P941" s="27" t="str">
        <f>IFERROR(VLOOKUP(Tableau1[[#This Row],[Local Libellé Normé]],TABLES!$A$2:$F$156,6,FALSE),"-")</f>
        <v>-</v>
      </c>
      <c r="Q941" s="27" t="str">
        <f>IFERROR(VLOOKUP(Tableau1[[#This Row],[Local Libellé Normé]],TABLES!$A$2:$F$156,2,FALSE),"-")</f>
        <v>-</v>
      </c>
      <c r="R941" s="27" t="str">
        <f>Tableau1[[#This Row],[CODE Activite]]&amp;"-"&amp;Tableau1[[#This Row],[CODE Sous Activite]]&amp;"-"&amp;Tableau1[[#This Row],[CODE Local]]</f>
        <v>-----</v>
      </c>
      <c r="S941"/>
      <c r="T941"/>
      <c r="U941"/>
      <c r="W941"/>
      <c r="X941"/>
    </row>
    <row r="942" spans="1:24">
      <c r="A942" s="71"/>
      <c r="B942" s="71"/>
      <c r="C942" s="71"/>
      <c r="D942" s="6"/>
      <c r="E942" s="6"/>
      <c r="F942" s="6"/>
      <c r="G942" s="6"/>
      <c r="H942" s="6"/>
      <c r="I942" s="6"/>
      <c r="J942" s="6"/>
      <c r="K942" s="73"/>
      <c r="L942" s="16"/>
      <c r="M942" s="27" t="str">
        <f>IFERROR(VLOOKUP(Tableau1[[#This Row],[Local Libellé Normé]],TABLES!$A$2:$F$156,3,FALSE),"-")</f>
        <v>-</v>
      </c>
      <c r="N942" s="27" t="str">
        <f>IFERROR(VLOOKUP(Tableau1[[#This Row],[Local Libellé Normé]],TABLES!$A$2:$F$156,5,FALSE),"-")</f>
        <v>-</v>
      </c>
      <c r="O942" s="27" t="str">
        <f>IFERROR(VLOOKUP(Tableau1[[#This Row],[Local Libellé Normé]],TABLES!$A$2:$F$156,4,FALSE),"-")</f>
        <v>-</v>
      </c>
      <c r="P942" s="27" t="str">
        <f>IFERROR(VLOOKUP(Tableau1[[#This Row],[Local Libellé Normé]],TABLES!$A$2:$F$156,6,FALSE),"-")</f>
        <v>-</v>
      </c>
      <c r="Q942" s="27" t="str">
        <f>IFERROR(VLOOKUP(Tableau1[[#This Row],[Local Libellé Normé]],TABLES!$A$2:$F$156,2,FALSE),"-")</f>
        <v>-</v>
      </c>
      <c r="R942" s="27" t="str">
        <f>Tableau1[[#This Row],[CODE Activite]]&amp;"-"&amp;Tableau1[[#This Row],[CODE Sous Activite]]&amp;"-"&amp;Tableau1[[#This Row],[CODE Local]]</f>
        <v>-----</v>
      </c>
      <c r="S942"/>
      <c r="T942"/>
      <c r="U942"/>
      <c r="W942"/>
      <c r="X942"/>
    </row>
    <row r="943" spans="1:24">
      <c r="A943" s="71"/>
      <c r="B943" s="71"/>
      <c r="C943" s="71"/>
      <c r="D943" s="6"/>
      <c r="E943" s="6"/>
      <c r="F943" s="6"/>
      <c r="G943" s="6"/>
      <c r="H943" s="6"/>
      <c r="I943" s="6"/>
      <c r="J943" s="6"/>
      <c r="K943" s="73"/>
      <c r="L943" s="16"/>
      <c r="M943" s="27" t="str">
        <f>IFERROR(VLOOKUP(Tableau1[[#This Row],[Local Libellé Normé]],TABLES!$A$2:$F$156,3,FALSE),"-")</f>
        <v>-</v>
      </c>
      <c r="N943" s="27" t="str">
        <f>IFERROR(VLOOKUP(Tableau1[[#This Row],[Local Libellé Normé]],TABLES!$A$2:$F$156,5,FALSE),"-")</f>
        <v>-</v>
      </c>
      <c r="O943" s="27" t="str">
        <f>IFERROR(VLOOKUP(Tableau1[[#This Row],[Local Libellé Normé]],TABLES!$A$2:$F$156,4,FALSE),"-")</f>
        <v>-</v>
      </c>
      <c r="P943" s="27" t="str">
        <f>IFERROR(VLOOKUP(Tableau1[[#This Row],[Local Libellé Normé]],TABLES!$A$2:$F$156,6,FALSE),"-")</f>
        <v>-</v>
      </c>
      <c r="Q943" s="27" t="str">
        <f>IFERROR(VLOOKUP(Tableau1[[#This Row],[Local Libellé Normé]],TABLES!$A$2:$F$156,2,FALSE),"-")</f>
        <v>-</v>
      </c>
      <c r="R943" s="27" t="str">
        <f>Tableau1[[#This Row],[CODE Activite]]&amp;"-"&amp;Tableau1[[#This Row],[CODE Sous Activite]]&amp;"-"&amp;Tableau1[[#This Row],[CODE Local]]</f>
        <v>-----</v>
      </c>
      <c r="S943"/>
      <c r="T943"/>
      <c r="U943"/>
      <c r="W943"/>
      <c r="X943"/>
    </row>
    <row r="944" spans="1:24">
      <c r="A944" s="71"/>
      <c r="B944" s="71"/>
      <c r="C944" s="71"/>
      <c r="D944" s="6"/>
      <c r="E944" s="6"/>
      <c r="F944" s="6"/>
      <c r="G944" s="6"/>
      <c r="H944" s="6"/>
      <c r="I944" s="6"/>
      <c r="J944" s="6"/>
      <c r="K944" s="73"/>
      <c r="L944" s="16"/>
      <c r="M944" s="27" t="str">
        <f>IFERROR(VLOOKUP(Tableau1[[#This Row],[Local Libellé Normé]],TABLES!$A$2:$F$156,3,FALSE),"-")</f>
        <v>-</v>
      </c>
      <c r="N944" s="27" t="str">
        <f>IFERROR(VLOOKUP(Tableau1[[#This Row],[Local Libellé Normé]],TABLES!$A$2:$F$156,5,FALSE),"-")</f>
        <v>-</v>
      </c>
      <c r="O944" s="27" t="str">
        <f>IFERROR(VLOOKUP(Tableau1[[#This Row],[Local Libellé Normé]],TABLES!$A$2:$F$156,4,FALSE),"-")</f>
        <v>-</v>
      </c>
      <c r="P944" s="27" t="str">
        <f>IFERROR(VLOOKUP(Tableau1[[#This Row],[Local Libellé Normé]],TABLES!$A$2:$F$156,6,FALSE),"-")</f>
        <v>-</v>
      </c>
      <c r="Q944" s="27" t="str">
        <f>IFERROR(VLOOKUP(Tableau1[[#This Row],[Local Libellé Normé]],TABLES!$A$2:$F$156,2,FALSE),"-")</f>
        <v>-</v>
      </c>
      <c r="R944" s="27" t="str">
        <f>Tableau1[[#This Row],[CODE Activite]]&amp;"-"&amp;Tableau1[[#This Row],[CODE Sous Activite]]&amp;"-"&amp;Tableau1[[#This Row],[CODE Local]]</f>
        <v>-----</v>
      </c>
      <c r="S944"/>
      <c r="T944"/>
      <c r="U944"/>
      <c r="W944"/>
      <c r="X944"/>
    </row>
    <row r="945" spans="1:24">
      <c r="A945" s="71"/>
      <c r="B945" s="71"/>
      <c r="C945" s="71"/>
      <c r="D945" s="6"/>
      <c r="E945" s="6"/>
      <c r="F945" s="6"/>
      <c r="G945" s="6"/>
      <c r="H945" s="6"/>
      <c r="I945" s="6"/>
      <c r="J945" s="6"/>
      <c r="K945" s="73"/>
      <c r="L945" s="16"/>
      <c r="M945" s="27" t="str">
        <f>IFERROR(VLOOKUP(Tableau1[[#This Row],[Local Libellé Normé]],TABLES!$A$2:$F$156,3,FALSE),"-")</f>
        <v>-</v>
      </c>
      <c r="N945" s="27" t="str">
        <f>IFERROR(VLOOKUP(Tableau1[[#This Row],[Local Libellé Normé]],TABLES!$A$2:$F$156,5,FALSE),"-")</f>
        <v>-</v>
      </c>
      <c r="O945" s="27" t="str">
        <f>IFERROR(VLOOKUP(Tableau1[[#This Row],[Local Libellé Normé]],TABLES!$A$2:$F$156,4,FALSE),"-")</f>
        <v>-</v>
      </c>
      <c r="P945" s="27" t="str">
        <f>IFERROR(VLOOKUP(Tableau1[[#This Row],[Local Libellé Normé]],TABLES!$A$2:$F$156,6,FALSE),"-")</f>
        <v>-</v>
      </c>
      <c r="Q945" s="27" t="str">
        <f>IFERROR(VLOOKUP(Tableau1[[#This Row],[Local Libellé Normé]],TABLES!$A$2:$F$156,2,FALSE),"-")</f>
        <v>-</v>
      </c>
      <c r="R945" s="27" t="str">
        <f>Tableau1[[#This Row],[CODE Activite]]&amp;"-"&amp;Tableau1[[#This Row],[CODE Sous Activite]]&amp;"-"&amp;Tableau1[[#This Row],[CODE Local]]</f>
        <v>-----</v>
      </c>
      <c r="S945"/>
      <c r="T945"/>
      <c r="U945"/>
      <c r="W945"/>
      <c r="X945"/>
    </row>
    <row r="946" spans="1:24">
      <c r="A946" s="71"/>
      <c r="B946" s="71"/>
      <c r="C946" s="71"/>
      <c r="D946" s="6"/>
      <c r="E946" s="6"/>
      <c r="F946" s="6"/>
      <c r="G946" s="6"/>
      <c r="H946" s="6"/>
      <c r="I946" s="6"/>
      <c r="J946" s="6"/>
      <c r="K946" s="73"/>
      <c r="L946" s="16"/>
      <c r="M946" s="27" t="str">
        <f>IFERROR(VLOOKUP(Tableau1[[#This Row],[Local Libellé Normé]],TABLES!$A$2:$F$156,3,FALSE),"-")</f>
        <v>-</v>
      </c>
      <c r="N946" s="27" t="str">
        <f>IFERROR(VLOOKUP(Tableau1[[#This Row],[Local Libellé Normé]],TABLES!$A$2:$F$156,5,FALSE),"-")</f>
        <v>-</v>
      </c>
      <c r="O946" s="27" t="str">
        <f>IFERROR(VLOOKUP(Tableau1[[#This Row],[Local Libellé Normé]],TABLES!$A$2:$F$156,4,FALSE),"-")</f>
        <v>-</v>
      </c>
      <c r="P946" s="27" t="str">
        <f>IFERROR(VLOOKUP(Tableau1[[#This Row],[Local Libellé Normé]],TABLES!$A$2:$F$156,6,FALSE),"-")</f>
        <v>-</v>
      </c>
      <c r="Q946" s="27" t="str">
        <f>IFERROR(VLOOKUP(Tableau1[[#This Row],[Local Libellé Normé]],TABLES!$A$2:$F$156,2,FALSE),"-")</f>
        <v>-</v>
      </c>
      <c r="R946" s="27" t="str">
        <f>Tableau1[[#This Row],[CODE Activite]]&amp;"-"&amp;Tableau1[[#This Row],[CODE Sous Activite]]&amp;"-"&amp;Tableau1[[#This Row],[CODE Local]]</f>
        <v>-----</v>
      </c>
      <c r="S946"/>
      <c r="T946"/>
      <c r="U946"/>
      <c r="W946"/>
      <c r="X946"/>
    </row>
    <row r="947" spans="1:24">
      <c r="A947" s="71"/>
      <c r="B947" s="71"/>
      <c r="C947" s="71"/>
      <c r="D947" s="6"/>
      <c r="E947" s="6"/>
      <c r="F947" s="6"/>
      <c r="G947" s="6"/>
      <c r="H947" s="6"/>
      <c r="I947" s="6"/>
      <c r="J947" s="6"/>
      <c r="K947" s="73"/>
      <c r="L947" s="16"/>
      <c r="M947" s="27" t="str">
        <f>IFERROR(VLOOKUP(Tableau1[[#This Row],[Local Libellé Normé]],TABLES!$A$2:$F$156,3,FALSE),"-")</f>
        <v>-</v>
      </c>
      <c r="N947" s="27" t="str">
        <f>IFERROR(VLOOKUP(Tableau1[[#This Row],[Local Libellé Normé]],TABLES!$A$2:$F$156,5,FALSE),"-")</f>
        <v>-</v>
      </c>
      <c r="O947" s="27" t="str">
        <f>IFERROR(VLOOKUP(Tableau1[[#This Row],[Local Libellé Normé]],TABLES!$A$2:$F$156,4,FALSE),"-")</f>
        <v>-</v>
      </c>
      <c r="P947" s="27" t="str">
        <f>IFERROR(VLOOKUP(Tableau1[[#This Row],[Local Libellé Normé]],TABLES!$A$2:$F$156,6,FALSE),"-")</f>
        <v>-</v>
      </c>
      <c r="Q947" s="27" t="str">
        <f>IFERROR(VLOOKUP(Tableau1[[#This Row],[Local Libellé Normé]],TABLES!$A$2:$F$156,2,FALSE),"-")</f>
        <v>-</v>
      </c>
      <c r="R947" s="27" t="str">
        <f>Tableau1[[#This Row],[CODE Activite]]&amp;"-"&amp;Tableau1[[#This Row],[CODE Sous Activite]]&amp;"-"&amp;Tableau1[[#This Row],[CODE Local]]</f>
        <v>-----</v>
      </c>
      <c r="S947"/>
      <c r="T947"/>
      <c r="U947"/>
      <c r="W947"/>
      <c r="X947"/>
    </row>
    <row r="948" spans="1:24">
      <c r="A948" s="71"/>
      <c r="B948" s="71"/>
      <c r="C948" s="71"/>
      <c r="D948" s="6"/>
      <c r="E948" s="6"/>
      <c r="F948" s="6"/>
      <c r="G948" s="6"/>
      <c r="H948" s="6"/>
      <c r="I948" s="6"/>
      <c r="J948" s="6"/>
      <c r="K948" s="73"/>
      <c r="L948" s="16"/>
      <c r="M948" s="27" t="str">
        <f>IFERROR(VLOOKUP(Tableau1[[#This Row],[Local Libellé Normé]],TABLES!$A$2:$F$156,3,FALSE),"-")</f>
        <v>-</v>
      </c>
      <c r="N948" s="27" t="str">
        <f>IFERROR(VLOOKUP(Tableau1[[#This Row],[Local Libellé Normé]],TABLES!$A$2:$F$156,5,FALSE),"-")</f>
        <v>-</v>
      </c>
      <c r="O948" s="27" t="str">
        <f>IFERROR(VLOOKUP(Tableau1[[#This Row],[Local Libellé Normé]],TABLES!$A$2:$F$156,4,FALSE),"-")</f>
        <v>-</v>
      </c>
      <c r="P948" s="27" t="str">
        <f>IFERROR(VLOOKUP(Tableau1[[#This Row],[Local Libellé Normé]],TABLES!$A$2:$F$156,6,FALSE),"-")</f>
        <v>-</v>
      </c>
      <c r="Q948" s="27" t="str">
        <f>IFERROR(VLOOKUP(Tableau1[[#This Row],[Local Libellé Normé]],TABLES!$A$2:$F$156,2,FALSE),"-")</f>
        <v>-</v>
      </c>
      <c r="R948" s="27" t="str">
        <f>Tableau1[[#This Row],[CODE Activite]]&amp;"-"&amp;Tableau1[[#This Row],[CODE Sous Activite]]&amp;"-"&amp;Tableau1[[#This Row],[CODE Local]]</f>
        <v>-----</v>
      </c>
      <c r="S948"/>
      <c r="T948"/>
      <c r="U948"/>
      <c r="W948"/>
      <c r="X948"/>
    </row>
    <row r="949" spans="1:24">
      <c r="A949" s="71"/>
      <c r="B949" s="71"/>
      <c r="C949" s="71"/>
      <c r="D949" s="6"/>
      <c r="E949" s="6"/>
      <c r="F949" s="6"/>
      <c r="G949" s="6"/>
      <c r="H949" s="6"/>
      <c r="I949" s="6"/>
      <c r="J949" s="6"/>
      <c r="K949" s="73"/>
      <c r="L949" s="16"/>
      <c r="M949" s="27" t="str">
        <f>IFERROR(VLOOKUP(Tableau1[[#This Row],[Local Libellé Normé]],TABLES!$A$2:$F$156,3,FALSE),"-")</f>
        <v>-</v>
      </c>
      <c r="N949" s="27" t="str">
        <f>IFERROR(VLOOKUP(Tableau1[[#This Row],[Local Libellé Normé]],TABLES!$A$2:$F$156,5,FALSE),"-")</f>
        <v>-</v>
      </c>
      <c r="O949" s="27" t="str">
        <f>IFERROR(VLOOKUP(Tableau1[[#This Row],[Local Libellé Normé]],TABLES!$A$2:$F$156,4,FALSE),"-")</f>
        <v>-</v>
      </c>
      <c r="P949" s="27" t="str">
        <f>IFERROR(VLOOKUP(Tableau1[[#This Row],[Local Libellé Normé]],TABLES!$A$2:$F$156,6,FALSE),"-")</f>
        <v>-</v>
      </c>
      <c r="Q949" s="27" t="str">
        <f>IFERROR(VLOOKUP(Tableau1[[#This Row],[Local Libellé Normé]],TABLES!$A$2:$F$156,2,FALSE),"-")</f>
        <v>-</v>
      </c>
      <c r="R949" s="27" t="str">
        <f>Tableau1[[#This Row],[CODE Activite]]&amp;"-"&amp;Tableau1[[#This Row],[CODE Sous Activite]]&amp;"-"&amp;Tableau1[[#This Row],[CODE Local]]</f>
        <v>-----</v>
      </c>
      <c r="S949"/>
      <c r="T949"/>
      <c r="U949"/>
      <c r="W949"/>
      <c r="X949"/>
    </row>
    <row r="950" spans="1:24">
      <c r="A950" s="71"/>
      <c r="B950" s="71"/>
      <c r="C950" s="71"/>
      <c r="D950" s="6"/>
      <c r="E950" s="6"/>
      <c r="F950" s="6"/>
      <c r="G950" s="6"/>
      <c r="H950" s="6"/>
      <c r="I950" s="6"/>
      <c r="J950" s="6"/>
      <c r="K950" s="73"/>
      <c r="L950" s="16"/>
      <c r="M950" s="27" t="str">
        <f>IFERROR(VLOOKUP(Tableau1[[#This Row],[Local Libellé Normé]],TABLES!$A$2:$F$156,3,FALSE),"-")</f>
        <v>-</v>
      </c>
      <c r="N950" s="27" t="str">
        <f>IFERROR(VLOOKUP(Tableau1[[#This Row],[Local Libellé Normé]],TABLES!$A$2:$F$156,5,FALSE),"-")</f>
        <v>-</v>
      </c>
      <c r="O950" s="27" t="str">
        <f>IFERROR(VLOOKUP(Tableau1[[#This Row],[Local Libellé Normé]],TABLES!$A$2:$F$156,4,FALSE),"-")</f>
        <v>-</v>
      </c>
      <c r="P950" s="27" t="str">
        <f>IFERROR(VLOOKUP(Tableau1[[#This Row],[Local Libellé Normé]],TABLES!$A$2:$F$156,6,FALSE),"-")</f>
        <v>-</v>
      </c>
      <c r="Q950" s="27" t="str">
        <f>IFERROR(VLOOKUP(Tableau1[[#This Row],[Local Libellé Normé]],TABLES!$A$2:$F$156,2,FALSE),"-")</f>
        <v>-</v>
      </c>
      <c r="R950" s="27" t="str">
        <f>Tableau1[[#This Row],[CODE Activite]]&amp;"-"&amp;Tableau1[[#This Row],[CODE Sous Activite]]&amp;"-"&amp;Tableau1[[#This Row],[CODE Local]]</f>
        <v>-----</v>
      </c>
      <c r="S950"/>
      <c r="T950"/>
      <c r="U950"/>
      <c r="W950"/>
      <c r="X950"/>
    </row>
    <row r="951" spans="1:24">
      <c r="A951" s="71"/>
      <c r="B951" s="71"/>
      <c r="C951" s="71"/>
      <c r="D951" s="6"/>
      <c r="E951" s="6"/>
      <c r="F951" s="6"/>
      <c r="G951" s="6"/>
      <c r="H951" s="6"/>
      <c r="I951" s="6"/>
      <c r="J951" s="6"/>
      <c r="K951" s="73"/>
      <c r="L951" s="16"/>
      <c r="M951" s="27" t="str">
        <f>IFERROR(VLOOKUP(Tableau1[[#This Row],[Local Libellé Normé]],TABLES!$A$2:$F$156,3,FALSE),"-")</f>
        <v>-</v>
      </c>
      <c r="N951" s="27" t="str">
        <f>IFERROR(VLOOKUP(Tableau1[[#This Row],[Local Libellé Normé]],TABLES!$A$2:$F$156,5,FALSE),"-")</f>
        <v>-</v>
      </c>
      <c r="O951" s="27" t="str">
        <f>IFERROR(VLOOKUP(Tableau1[[#This Row],[Local Libellé Normé]],TABLES!$A$2:$F$156,4,FALSE),"-")</f>
        <v>-</v>
      </c>
      <c r="P951" s="27" t="str">
        <f>IFERROR(VLOOKUP(Tableau1[[#This Row],[Local Libellé Normé]],TABLES!$A$2:$F$156,6,FALSE),"-")</f>
        <v>-</v>
      </c>
      <c r="Q951" s="27" t="str">
        <f>IFERROR(VLOOKUP(Tableau1[[#This Row],[Local Libellé Normé]],TABLES!$A$2:$F$156,2,FALSE),"-")</f>
        <v>-</v>
      </c>
      <c r="R951" s="27" t="str">
        <f>Tableau1[[#This Row],[CODE Activite]]&amp;"-"&amp;Tableau1[[#This Row],[CODE Sous Activite]]&amp;"-"&amp;Tableau1[[#This Row],[CODE Local]]</f>
        <v>-----</v>
      </c>
      <c r="S951"/>
      <c r="T951"/>
      <c r="U951"/>
      <c r="W951"/>
      <c r="X951"/>
    </row>
    <row r="952" spans="1:24">
      <c r="A952" s="71"/>
      <c r="B952" s="71"/>
      <c r="C952" s="71"/>
      <c r="D952" s="6"/>
      <c r="E952" s="6"/>
      <c r="F952" s="6"/>
      <c r="G952" s="6"/>
      <c r="H952" s="6"/>
      <c r="I952" s="6"/>
      <c r="J952" s="6"/>
      <c r="K952" s="73"/>
      <c r="L952" s="16"/>
      <c r="M952" s="27" t="str">
        <f>IFERROR(VLOOKUP(Tableau1[[#This Row],[Local Libellé Normé]],TABLES!$A$2:$F$156,3,FALSE),"-")</f>
        <v>-</v>
      </c>
      <c r="N952" s="27" t="str">
        <f>IFERROR(VLOOKUP(Tableau1[[#This Row],[Local Libellé Normé]],TABLES!$A$2:$F$156,5,FALSE),"-")</f>
        <v>-</v>
      </c>
      <c r="O952" s="27" t="str">
        <f>IFERROR(VLOOKUP(Tableau1[[#This Row],[Local Libellé Normé]],TABLES!$A$2:$F$156,4,FALSE),"-")</f>
        <v>-</v>
      </c>
      <c r="P952" s="27" t="str">
        <f>IFERROR(VLOOKUP(Tableau1[[#This Row],[Local Libellé Normé]],TABLES!$A$2:$F$156,6,FALSE),"-")</f>
        <v>-</v>
      </c>
      <c r="Q952" s="27" t="str">
        <f>IFERROR(VLOOKUP(Tableau1[[#This Row],[Local Libellé Normé]],TABLES!$A$2:$F$156,2,FALSE),"-")</f>
        <v>-</v>
      </c>
      <c r="R952" s="27" t="str">
        <f>Tableau1[[#This Row],[CODE Activite]]&amp;"-"&amp;Tableau1[[#This Row],[CODE Sous Activite]]&amp;"-"&amp;Tableau1[[#This Row],[CODE Local]]</f>
        <v>-----</v>
      </c>
      <c r="S952"/>
      <c r="T952"/>
      <c r="U952"/>
      <c r="W952"/>
      <c r="X952"/>
    </row>
    <row r="953" spans="1:24">
      <c r="A953" s="71"/>
      <c r="B953" s="71"/>
      <c r="C953" s="71"/>
      <c r="D953" s="6"/>
      <c r="E953" s="6"/>
      <c r="F953" s="6"/>
      <c r="G953" s="6"/>
      <c r="H953" s="6"/>
      <c r="I953" s="6"/>
      <c r="J953" s="6"/>
      <c r="K953" s="73"/>
      <c r="L953" s="16"/>
      <c r="M953" s="27" t="str">
        <f>IFERROR(VLOOKUP(Tableau1[[#This Row],[Local Libellé Normé]],TABLES!$A$2:$F$156,3,FALSE),"-")</f>
        <v>-</v>
      </c>
      <c r="N953" s="27" t="str">
        <f>IFERROR(VLOOKUP(Tableau1[[#This Row],[Local Libellé Normé]],TABLES!$A$2:$F$156,5,FALSE),"-")</f>
        <v>-</v>
      </c>
      <c r="O953" s="27" t="str">
        <f>IFERROR(VLOOKUP(Tableau1[[#This Row],[Local Libellé Normé]],TABLES!$A$2:$F$156,4,FALSE),"-")</f>
        <v>-</v>
      </c>
      <c r="P953" s="27" t="str">
        <f>IFERROR(VLOOKUP(Tableau1[[#This Row],[Local Libellé Normé]],TABLES!$A$2:$F$156,6,FALSE),"-")</f>
        <v>-</v>
      </c>
      <c r="Q953" s="27" t="str">
        <f>IFERROR(VLOOKUP(Tableau1[[#This Row],[Local Libellé Normé]],TABLES!$A$2:$F$156,2,FALSE),"-")</f>
        <v>-</v>
      </c>
      <c r="R953" s="27" t="str">
        <f>Tableau1[[#This Row],[CODE Activite]]&amp;"-"&amp;Tableau1[[#This Row],[CODE Sous Activite]]&amp;"-"&amp;Tableau1[[#This Row],[CODE Local]]</f>
        <v>-----</v>
      </c>
      <c r="S953"/>
      <c r="T953"/>
      <c r="U953"/>
      <c r="W953"/>
      <c r="X953"/>
    </row>
    <row r="954" spans="1:24">
      <c r="A954" s="71"/>
      <c r="B954" s="71"/>
      <c r="C954" s="71"/>
      <c r="D954" s="6"/>
      <c r="E954" s="6"/>
      <c r="F954" s="6"/>
      <c r="G954" s="6"/>
      <c r="H954" s="6"/>
      <c r="I954" s="6"/>
      <c r="J954" s="6"/>
      <c r="K954" s="73"/>
      <c r="L954" s="16"/>
      <c r="M954" s="27" t="str">
        <f>IFERROR(VLOOKUP(Tableau1[[#This Row],[Local Libellé Normé]],TABLES!$A$2:$F$156,3,FALSE),"-")</f>
        <v>-</v>
      </c>
      <c r="N954" s="27" t="str">
        <f>IFERROR(VLOOKUP(Tableau1[[#This Row],[Local Libellé Normé]],TABLES!$A$2:$F$156,5,FALSE),"-")</f>
        <v>-</v>
      </c>
      <c r="O954" s="27" t="str">
        <f>IFERROR(VLOOKUP(Tableau1[[#This Row],[Local Libellé Normé]],TABLES!$A$2:$F$156,4,FALSE),"-")</f>
        <v>-</v>
      </c>
      <c r="P954" s="27" t="str">
        <f>IFERROR(VLOOKUP(Tableau1[[#This Row],[Local Libellé Normé]],TABLES!$A$2:$F$156,6,FALSE),"-")</f>
        <v>-</v>
      </c>
      <c r="Q954" s="27" t="str">
        <f>IFERROR(VLOOKUP(Tableau1[[#This Row],[Local Libellé Normé]],TABLES!$A$2:$F$156,2,FALSE),"-")</f>
        <v>-</v>
      </c>
      <c r="R954" s="27" t="str">
        <f>Tableau1[[#This Row],[CODE Activite]]&amp;"-"&amp;Tableau1[[#This Row],[CODE Sous Activite]]&amp;"-"&amp;Tableau1[[#This Row],[CODE Local]]</f>
        <v>-----</v>
      </c>
      <c r="S954"/>
      <c r="T954"/>
      <c r="U954"/>
      <c r="W954"/>
      <c r="X954"/>
    </row>
    <row r="955" spans="1:24">
      <c r="A955" s="71"/>
      <c r="B955" s="71"/>
      <c r="C955" s="71"/>
      <c r="D955" s="6"/>
      <c r="E955" s="6"/>
      <c r="F955" s="6"/>
      <c r="G955" s="6"/>
      <c r="H955" s="6"/>
      <c r="I955" s="6"/>
      <c r="J955" s="6"/>
      <c r="K955" s="73"/>
      <c r="L955" s="16"/>
      <c r="M955" s="27" t="str">
        <f>IFERROR(VLOOKUP(Tableau1[[#This Row],[Local Libellé Normé]],TABLES!$A$2:$F$156,3,FALSE),"-")</f>
        <v>-</v>
      </c>
      <c r="N955" s="27" t="str">
        <f>IFERROR(VLOOKUP(Tableau1[[#This Row],[Local Libellé Normé]],TABLES!$A$2:$F$156,5,FALSE),"-")</f>
        <v>-</v>
      </c>
      <c r="O955" s="27" t="str">
        <f>IFERROR(VLOOKUP(Tableau1[[#This Row],[Local Libellé Normé]],TABLES!$A$2:$F$156,4,FALSE),"-")</f>
        <v>-</v>
      </c>
      <c r="P955" s="27" t="str">
        <f>IFERROR(VLOOKUP(Tableau1[[#This Row],[Local Libellé Normé]],TABLES!$A$2:$F$156,6,FALSE),"-")</f>
        <v>-</v>
      </c>
      <c r="Q955" s="27" t="str">
        <f>IFERROR(VLOOKUP(Tableau1[[#This Row],[Local Libellé Normé]],TABLES!$A$2:$F$156,2,FALSE),"-")</f>
        <v>-</v>
      </c>
      <c r="R955" s="27" t="str">
        <f>Tableau1[[#This Row],[CODE Activite]]&amp;"-"&amp;Tableau1[[#This Row],[CODE Sous Activite]]&amp;"-"&amp;Tableau1[[#This Row],[CODE Local]]</f>
        <v>-----</v>
      </c>
      <c r="S955"/>
      <c r="T955"/>
      <c r="U955"/>
      <c r="W955"/>
      <c r="X955"/>
    </row>
    <row r="956" spans="1:24">
      <c r="A956" s="71"/>
      <c r="B956" s="71"/>
      <c r="C956" s="71"/>
      <c r="D956" s="6"/>
      <c r="E956" s="6"/>
      <c r="F956" s="6"/>
      <c r="G956" s="6"/>
      <c r="H956" s="6"/>
      <c r="I956" s="6"/>
      <c r="J956" s="6"/>
      <c r="K956" s="73"/>
      <c r="L956" s="16"/>
      <c r="M956" s="27" t="str">
        <f>IFERROR(VLOOKUP(Tableau1[[#This Row],[Local Libellé Normé]],TABLES!$A$2:$F$156,3,FALSE),"-")</f>
        <v>-</v>
      </c>
      <c r="N956" s="27" t="str">
        <f>IFERROR(VLOOKUP(Tableau1[[#This Row],[Local Libellé Normé]],TABLES!$A$2:$F$156,5,FALSE),"-")</f>
        <v>-</v>
      </c>
      <c r="O956" s="27" t="str">
        <f>IFERROR(VLOOKUP(Tableau1[[#This Row],[Local Libellé Normé]],TABLES!$A$2:$F$156,4,FALSE),"-")</f>
        <v>-</v>
      </c>
      <c r="P956" s="27" t="str">
        <f>IFERROR(VLOOKUP(Tableau1[[#This Row],[Local Libellé Normé]],TABLES!$A$2:$F$156,6,FALSE),"-")</f>
        <v>-</v>
      </c>
      <c r="Q956" s="27" t="str">
        <f>IFERROR(VLOOKUP(Tableau1[[#This Row],[Local Libellé Normé]],TABLES!$A$2:$F$156,2,FALSE),"-")</f>
        <v>-</v>
      </c>
      <c r="R956" s="27" t="str">
        <f>Tableau1[[#This Row],[CODE Activite]]&amp;"-"&amp;Tableau1[[#This Row],[CODE Sous Activite]]&amp;"-"&amp;Tableau1[[#This Row],[CODE Local]]</f>
        <v>-----</v>
      </c>
      <c r="S956"/>
      <c r="T956"/>
      <c r="U956"/>
      <c r="W956"/>
      <c r="X956"/>
    </row>
    <row r="957" spans="1:24">
      <c r="A957" s="71"/>
      <c r="B957" s="71"/>
      <c r="C957" s="71"/>
      <c r="D957" s="6"/>
      <c r="E957" s="6"/>
      <c r="F957" s="6"/>
      <c r="G957" s="6"/>
      <c r="H957" s="6"/>
      <c r="I957" s="6"/>
      <c r="J957" s="6"/>
      <c r="K957" s="73"/>
      <c r="L957" s="16"/>
      <c r="M957" s="27" t="str">
        <f>IFERROR(VLOOKUP(Tableau1[[#This Row],[Local Libellé Normé]],TABLES!$A$2:$F$156,3,FALSE),"-")</f>
        <v>-</v>
      </c>
      <c r="N957" s="27" t="str">
        <f>IFERROR(VLOOKUP(Tableau1[[#This Row],[Local Libellé Normé]],TABLES!$A$2:$F$156,5,FALSE),"-")</f>
        <v>-</v>
      </c>
      <c r="O957" s="27" t="str">
        <f>IFERROR(VLOOKUP(Tableau1[[#This Row],[Local Libellé Normé]],TABLES!$A$2:$F$156,4,FALSE),"-")</f>
        <v>-</v>
      </c>
      <c r="P957" s="27" t="str">
        <f>IFERROR(VLOOKUP(Tableau1[[#This Row],[Local Libellé Normé]],TABLES!$A$2:$F$156,6,FALSE),"-")</f>
        <v>-</v>
      </c>
      <c r="Q957" s="27" t="str">
        <f>IFERROR(VLOOKUP(Tableau1[[#This Row],[Local Libellé Normé]],TABLES!$A$2:$F$156,2,FALSE),"-")</f>
        <v>-</v>
      </c>
      <c r="R957" s="27" t="str">
        <f>Tableau1[[#This Row],[CODE Activite]]&amp;"-"&amp;Tableau1[[#This Row],[CODE Sous Activite]]&amp;"-"&amp;Tableau1[[#This Row],[CODE Local]]</f>
        <v>-----</v>
      </c>
      <c r="S957"/>
      <c r="T957"/>
      <c r="U957"/>
      <c r="W957"/>
      <c r="X957"/>
    </row>
    <row r="958" spans="1:24">
      <c r="A958" s="71"/>
      <c r="B958" s="71"/>
      <c r="C958" s="71"/>
      <c r="D958" s="6"/>
      <c r="E958" s="6"/>
      <c r="F958" s="6"/>
      <c r="G958" s="6"/>
      <c r="H958" s="6"/>
      <c r="I958" s="6"/>
      <c r="J958" s="6"/>
      <c r="K958" s="73"/>
      <c r="L958" s="16"/>
      <c r="M958" s="27" t="str">
        <f>IFERROR(VLOOKUP(Tableau1[[#This Row],[Local Libellé Normé]],TABLES!$A$2:$F$156,3,FALSE),"-")</f>
        <v>-</v>
      </c>
      <c r="N958" s="27" t="str">
        <f>IFERROR(VLOOKUP(Tableau1[[#This Row],[Local Libellé Normé]],TABLES!$A$2:$F$156,5,FALSE),"-")</f>
        <v>-</v>
      </c>
      <c r="O958" s="27" t="str">
        <f>IFERROR(VLOOKUP(Tableau1[[#This Row],[Local Libellé Normé]],TABLES!$A$2:$F$156,4,FALSE),"-")</f>
        <v>-</v>
      </c>
      <c r="P958" s="27" t="str">
        <f>IFERROR(VLOOKUP(Tableau1[[#This Row],[Local Libellé Normé]],TABLES!$A$2:$F$156,6,FALSE),"-")</f>
        <v>-</v>
      </c>
      <c r="Q958" s="27" t="str">
        <f>IFERROR(VLOOKUP(Tableau1[[#This Row],[Local Libellé Normé]],TABLES!$A$2:$F$156,2,FALSE),"-")</f>
        <v>-</v>
      </c>
      <c r="R958" s="27" t="str">
        <f>Tableau1[[#This Row],[CODE Activite]]&amp;"-"&amp;Tableau1[[#This Row],[CODE Sous Activite]]&amp;"-"&amp;Tableau1[[#This Row],[CODE Local]]</f>
        <v>-----</v>
      </c>
      <c r="S958"/>
      <c r="T958"/>
      <c r="U958"/>
      <c r="W958"/>
      <c r="X958"/>
    </row>
    <row r="959" spans="1:24">
      <c r="A959" s="71"/>
      <c r="B959" s="71"/>
      <c r="C959" s="71"/>
      <c r="D959" s="6"/>
      <c r="E959" s="6"/>
      <c r="F959" s="6"/>
      <c r="G959" s="6"/>
      <c r="H959" s="6"/>
      <c r="I959" s="6"/>
      <c r="J959" s="6"/>
      <c r="K959" s="73"/>
      <c r="L959" s="16"/>
      <c r="M959" s="27" t="str">
        <f>IFERROR(VLOOKUP(Tableau1[[#This Row],[Local Libellé Normé]],TABLES!$A$2:$F$156,3,FALSE),"-")</f>
        <v>-</v>
      </c>
      <c r="N959" s="27" t="str">
        <f>IFERROR(VLOOKUP(Tableau1[[#This Row],[Local Libellé Normé]],TABLES!$A$2:$F$156,5,FALSE),"-")</f>
        <v>-</v>
      </c>
      <c r="O959" s="27" t="str">
        <f>IFERROR(VLOOKUP(Tableau1[[#This Row],[Local Libellé Normé]],TABLES!$A$2:$F$156,4,FALSE),"-")</f>
        <v>-</v>
      </c>
      <c r="P959" s="27" t="str">
        <f>IFERROR(VLOOKUP(Tableau1[[#This Row],[Local Libellé Normé]],TABLES!$A$2:$F$156,6,FALSE),"-")</f>
        <v>-</v>
      </c>
      <c r="Q959" s="27" t="str">
        <f>IFERROR(VLOOKUP(Tableau1[[#This Row],[Local Libellé Normé]],TABLES!$A$2:$F$156,2,FALSE),"-")</f>
        <v>-</v>
      </c>
      <c r="R959" s="27" t="str">
        <f>Tableau1[[#This Row],[CODE Activite]]&amp;"-"&amp;Tableau1[[#This Row],[CODE Sous Activite]]&amp;"-"&amp;Tableau1[[#This Row],[CODE Local]]</f>
        <v>-----</v>
      </c>
      <c r="S959"/>
      <c r="T959"/>
      <c r="U959"/>
      <c r="W959"/>
      <c r="X959"/>
    </row>
    <row r="960" spans="1:24">
      <c r="A960" s="71"/>
      <c r="B960" s="71"/>
      <c r="C960" s="71"/>
      <c r="D960" s="6"/>
      <c r="E960" s="6"/>
      <c r="F960" s="6"/>
      <c r="G960" s="6"/>
      <c r="H960" s="6"/>
      <c r="I960" s="6"/>
      <c r="J960" s="6"/>
      <c r="K960" s="73"/>
      <c r="L960" s="16"/>
      <c r="M960" s="27" t="str">
        <f>IFERROR(VLOOKUP(Tableau1[[#This Row],[Local Libellé Normé]],TABLES!$A$2:$F$156,3,FALSE),"-")</f>
        <v>-</v>
      </c>
      <c r="N960" s="27" t="str">
        <f>IFERROR(VLOOKUP(Tableau1[[#This Row],[Local Libellé Normé]],TABLES!$A$2:$F$156,5,FALSE),"-")</f>
        <v>-</v>
      </c>
      <c r="O960" s="27" t="str">
        <f>IFERROR(VLOOKUP(Tableau1[[#This Row],[Local Libellé Normé]],TABLES!$A$2:$F$156,4,FALSE),"-")</f>
        <v>-</v>
      </c>
      <c r="P960" s="27" t="str">
        <f>IFERROR(VLOOKUP(Tableau1[[#This Row],[Local Libellé Normé]],TABLES!$A$2:$F$156,6,FALSE),"-")</f>
        <v>-</v>
      </c>
      <c r="Q960" s="27" t="str">
        <f>IFERROR(VLOOKUP(Tableau1[[#This Row],[Local Libellé Normé]],TABLES!$A$2:$F$156,2,FALSE),"-")</f>
        <v>-</v>
      </c>
      <c r="R960" s="27" t="str">
        <f>Tableau1[[#This Row],[CODE Activite]]&amp;"-"&amp;Tableau1[[#This Row],[CODE Sous Activite]]&amp;"-"&amp;Tableau1[[#This Row],[CODE Local]]</f>
        <v>-----</v>
      </c>
      <c r="S960"/>
      <c r="T960"/>
      <c r="U960"/>
      <c r="W960"/>
      <c r="X960"/>
    </row>
    <row r="961" spans="1:24">
      <c r="A961" s="71"/>
      <c r="B961" s="71"/>
      <c r="C961" s="71"/>
      <c r="D961" s="6"/>
      <c r="E961" s="6"/>
      <c r="F961" s="6"/>
      <c r="G961" s="6"/>
      <c r="H961" s="6"/>
      <c r="I961" s="6"/>
      <c r="J961" s="6"/>
      <c r="K961" s="73"/>
      <c r="L961" s="16"/>
      <c r="M961" s="27" t="str">
        <f>IFERROR(VLOOKUP(Tableau1[[#This Row],[Local Libellé Normé]],TABLES!$A$2:$F$156,3,FALSE),"-")</f>
        <v>-</v>
      </c>
      <c r="N961" s="27" t="str">
        <f>IFERROR(VLOOKUP(Tableau1[[#This Row],[Local Libellé Normé]],TABLES!$A$2:$F$156,5,FALSE),"-")</f>
        <v>-</v>
      </c>
      <c r="O961" s="27" t="str">
        <f>IFERROR(VLOOKUP(Tableau1[[#This Row],[Local Libellé Normé]],TABLES!$A$2:$F$156,4,FALSE),"-")</f>
        <v>-</v>
      </c>
      <c r="P961" s="27" t="str">
        <f>IFERROR(VLOOKUP(Tableau1[[#This Row],[Local Libellé Normé]],TABLES!$A$2:$F$156,6,FALSE),"-")</f>
        <v>-</v>
      </c>
      <c r="Q961" s="27" t="str">
        <f>IFERROR(VLOOKUP(Tableau1[[#This Row],[Local Libellé Normé]],TABLES!$A$2:$F$156,2,FALSE),"-")</f>
        <v>-</v>
      </c>
      <c r="R961" s="27" t="str">
        <f>Tableau1[[#This Row],[CODE Activite]]&amp;"-"&amp;Tableau1[[#This Row],[CODE Sous Activite]]&amp;"-"&amp;Tableau1[[#This Row],[CODE Local]]</f>
        <v>-----</v>
      </c>
      <c r="S961"/>
      <c r="T961"/>
      <c r="U961"/>
      <c r="W961"/>
      <c r="X961"/>
    </row>
    <row r="962" spans="1:24">
      <c r="A962" s="71"/>
      <c r="B962" s="71"/>
      <c r="C962" s="71"/>
      <c r="D962" s="6"/>
      <c r="E962" s="6"/>
      <c r="F962" s="6"/>
      <c r="G962" s="6"/>
      <c r="H962" s="6"/>
      <c r="I962" s="6"/>
      <c r="J962" s="6"/>
      <c r="K962" s="73"/>
      <c r="L962" s="16"/>
      <c r="M962" s="27" t="str">
        <f>IFERROR(VLOOKUP(Tableau1[[#This Row],[Local Libellé Normé]],TABLES!$A$2:$F$156,3,FALSE),"-")</f>
        <v>-</v>
      </c>
      <c r="N962" s="27" t="str">
        <f>IFERROR(VLOOKUP(Tableau1[[#This Row],[Local Libellé Normé]],TABLES!$A$2:$F$156,5,FALSE),"-")</f>
        <v>-</v>
      </c>
      <c r="O962" s="27" t="str">
        <f>IFERROR(VLOOKUP(Tableau1[[#This Row],[Local Libellé Normé]],TABLES!$A$2:$F$156,4,FALSE),"-")</f>
        <v>-</v>
      </c>
      <c r="P962" s="27" t="str">
        <f>IFERROR(VLOOKUP(Tableau1[[#This Row],[Local Libellé Normé]],TABLES!$A$2:$F$156,6,FALSE),"-")</f>
        <v>-</v>
      </c>
      <c r="Q962" s="27" t="str">
        <f>IFERROR(VLOOKUP(Tableau1[[#This Row],[Local Libellé Normé]],TABLES!$A$2:$F$156,2,FALSE),"-")</f>
        <v>-</v>
      </c>
      <c r="R962" s="27" t="str">
        <f>Tableau1[[#This Row],[CODE Activite]]&amp;"-"&amp;Tableau1[[#This Row],[CODE Sous Activite]]&amp;"-"&amp;Tableau1[[#This Row],[CODE Local]]</f>
        <v>-----</v>
      </c>
      <c r="S962"/>
      <c r="T962"/>
      <c r="U962"/>
      <c r="W962"/>
      <c r="X962"/>
    </row>
    <row r="963" spans="1:24">
      <c r="A963" s="71"/>
      <c r="B963" s="71"/>
      <c r="C963" s="71"/>
      <c r="D963" s="6"/>
      <c r="E963" s="6"/>
      <c r="F963" s="6"/>
      <c r="G963" s="6"/>
      <c r="H963" s="6"/>
      <c r="I963" s="6"/>
      <c r="J963" s="6"/>
      <c r="K963" s="73"/>
      <c r="L963" s="16"/>
      <c r="M963" s="27" t="str">
        <f>IFERROR(VLOOKUP(Tableau1[[#This Row],[Local Libellé Normé]],TABLES!$A$2:$F$156,3,FALSE),"-")</f>
        <v>-</v>
      </c>
      <c r="N963" s="27" t="str">
        <f>IFERROR(VLOOKUP(Tableau1[[#This Row],[Local Libellé Normé]],TABLES!$A$2:$F$156,5,FALSE),"-")</f>
        <v>-</v>
      </c>
      <c r="O963" s="27" t="str">
        <f>IFERROR(VLOOKUP(Tableau1[[#This Row],[Local Libellé Normé]],TABLES!$A$2:$F$156,4,FALSE),"-")</f>
        <v>-</v>
      </c>
      <c r="P963" s="27" t="str">
        <f>IFERROR(VLOOKUP(Tableau1[[#This Row],[Local Libellé Normé]],TABLES!$A$2:$F$156,6,FALSE),"-")</f>
        <v>-</v>
      </c>
      <c r="Q963" s="27" t="str">
        <f>IFERROR(VLOOKUP(Tableau1[[#This Row],[Local Libellé Normé]],TABLES!$A$2:$F$156,2,FALSE),"-")</f>
        <v>-</v>
      </c>
      <c r="R963" s="27" t="str">
        <f>Tableau1[[#This Row],[CODE Activite]]&amp;"-"&amp;Tableau1[[#This Row],[CODE Sous Activite]]&amp;"-"&amp;Tableau1[[#This Row],[CODE Local]]</f>
        <v>-----</v>
      </c>
      <c r="S963"/>
      <c r="T963"/>
      <c r="U963"/>
      <c r="W963"/>
      <c r="X963"/>
    </row>
    <row r="964" spans="1:24">
      <c r="A964" s="71"/>
      <c r="B964" s="71"/>
      <c r="C964" s="71"/>
      <c r="D964" s="6"/>
      <c r="E964" s="6"/>
      <c r="F964" s="6"/>
      <c r="G964" s="6"/>
      <c r="H964" s="6"/>
      <c r="I964" s="6"/>
      <c r="J964" s="6"/>
      <c r="K964" s="73"/>
      <c r="L964" s="16"/>
      <c r="M964" s="27" t="str">
        <f>IFERROR(VLOOKUP(Tableau1[[#This Row],[Local Libellé Normé]],TABLES!$A$2:$F$156,3,FALSE),"-")</f>
        <v>-</v>
      </c>
      <c r="N964" s="27" t="str">
        <f>IFERROR(VLOOKUP(Tableau1[[#This Row],[Local Libellé Normé]],TABLES!$A$2:$F$156,5,FALSE),"-")</f>
        <v>-</v>
      </c>
      <c r="O964" s="27" t="str">
        <f>IFERROR(VLOOKUP(Tableau1[[#This Row],[Local Libellé Normé]],TABLES!$A$2:$F$156,4,FALSE),"-")</f>
        <v>-</v>
      </c>
      <c r="P964" s="27" t="str">
        <f>IFERROR(VLOOKUP(Tableau1[[#This Row],[Local Libellé Normé]],TABLES!$A$2:$F$156,6,FALSE),"-")</f>
        <v>-</v>
      </c>
      <c r="Q964" s="27" t="str">
        <f>IFERROR(VLOOKUP(Tableau1[[#This Row],[Local Libellé Normé]],TABLES!$A$2:$F$156,2,FALSE),"-")</f>
        <v>-</v>
      </c>
      <c r="R964" s="27" t="str">
        <f>Tableau1[[#This Row],[CODE Activite]]&amp;"-"&amp;Tableau1[[#This Row],[CODE Sous Activite]]&amp;"-"&amp;Tableau1[[#This Row],[CODE Local]]</f>
        <v>-----</v>
      </c>
      <c r="S964"/>
      <c r="T964"/>
      <c r="U964"/>
      <c r="W964"/>
      <c r="X964"/>
    </row>
    <row r="965" spans="1:24">
      <c r="A965" s="71"/>
      <c r="B965" s="71"/>
      <c r="C965" s="71"/>
      <c r="D965" s="6"/>
      <c r="E965" s="6"/>
      <c r="F965" s="6"/>
      <c r="G965" s="6"/>
      <c r="H965" s="6"/>
      <c r="I965" s="6"/>
      <c r="J965" s="6"/>
      <c r="K965" s="73"/>
      <c r="L965" s="16"/>
      <c r="M965" s="27" t="str">
        <f>IFERROR(VLOOKUP(Tableau1[[#This Row],[Local Libellé Normé]],TABLES!$A$2:$F$156,3,FALSE),"-")</f>
        <v>-</v>
      </c>
      <c r="N965" s="27" t="str">
        <f>IFERROR(VLOOKUP(Tableau1[[#This Row],[Local Libellé Normé]],TABLES!$A$2:$F$156,5,FALSE),"-")</f>
        <v>-</v>
      </c>
      <c r="O965" s="27" t="str">
        <f>IFERROR(VLOOKUP(Tableau1[[#This Row],[Local Libellé Normé]],TABLES!$A$2:$F$156,4,FALSE),"-")</f>
        <v>-</v>
      </c>
      <c r="P965" s="27" t="str">
        <f>IFERROR(VLOOKUP(Tableau1[[#This Row],[Local Libellé Normé]],TABLES!$A$2:$F$156,6,FALSE),"-")</f>
        <v>-</v>
      </c>
      <c r="Q965" s="27" t="str">
        <f>IFERROR(VLOOKUP(Tableau1[[#This Row],[Local Libellé Normé]],TABLES!$A$2:$F$156,2,FALSE),"-")</f>
        <v>-</v>
      </c>
      <c r="R965" s="27" t="str">
        <f>Tableau1[[#This Row],[CODE Activite]]&amp;"-"&amp;Tableau1[[#This Row],[CODE Sous Activite]]&amp;"-"&amp;Tableau1[[#This Row],[CODE Local]]</f>
        <v>-----</v>
      </c>
      <c r="S965"/>
      <c r="T965"/>
      <c r="U965"/>
      <c r="W965"/>
      <c r="X965"/>
    </row>
    <row r="966" spans="1:24">
      <c r="A966" s="71"/>
      <c r="B966" s="71"/>
      <c r="C966" s="71"/>
      <c r="D966" s="6"/>
      <c r="E966" s="6"/>
      <c r="F966" s="6"/>
      <c r="G966" s="6"/>
      <c r="H966" s="6"/>
      <c r="I966" s="6"/>
      <c r="J966" s="6"/>
      <c r="K966" s="73"/>
      <c r="L966" s="16"/>
      <c r="M966" s="27" t="str">
        <f>IFERROR(VLOOKUP(Tableau1[[#This Row],[Local Libellé Normé]],TABLES!$A$2:$F$156,3,FALSE),"-")</f>
        <v>-</v>
      </c>
      <c r="N966" s="27" t="str">
        <f>IFERROR(VLOOKUP(Tableau1[[#This Row],[Local Libellé Normé]],TABLES!$A$2:$F$156,5,FALSE),"-")</f>
        <v>-</v>
      </c>
      <c r="O966" s="27" t="str">
        <f>IFERROR(VLOOKUP(Tableau1[[#This Row],[Local Libellé Normé]],TABLES!$A$2:$F$156,4,FALSE),"-")</f>
        <v>-</v>
      </c>
      <c r="P966" s="27" t="str">
        <f>IFERROR(VLOOKUP(Tableau1[[#This Row],[Local Libellé Normé]],TABLES!$A$2:$F$156,6,FALSE),"-")</f>
        <v>-</v>
      </c>
      <c r="Q966" s="27" t="str">
        <f>IFERROR(VLOOKUP(Tableau1[[#This Row],[Local Libellé Normé]],TABLES!$A$2:$F$156,2,FALSE),"-")</f>
        <v>-</v>
      </c>
      <c r="R966" s="27" t="str">
        <f>Tableau1[[#This Row],[CODE Activite]]&amp;"-"&amp;Tableau1[[#This Row],[CODE Sous Activite]]&amp;"-"&amp;Tableau1[[#This Row],[CODE Local]]</f>
        <v>-----</v>
      </c>
      <c r="S966"/>
      <c r="T966"/>
      <c r="U966"/>
      <c r="W966"/>
      <c r="X966"/>
    </row>
    <row r="967" spans="1:24">
      <c r="A967" s="71"/>
      <c r="B967" s="71"/>
      <c r="C967" s="71"/>
      <c r="D967" s="6"/>
      <c r="E967" s="6"/>
      <c r="F967" s="6"/>
      <c r="G967" s="6"/>
      <c r="H967" s="6"/>
      <c r="I967" s="6"/>
      <c r="J967" s="6"/>
      <c r="K967" s="73"/>
      <c r="L967" s="16"/>
      <c r="M967" s="27" t="str">
        <f>IFERROR(VLOOKUP(Tableau1[[#This Row],[Local Libellé Normé]],TABLES!$A$2:$F$156,3,FALSE),"-")</f>
        <v>-</v>
      </c>
      <c r="N967" s="27" t="str">
        <f>IFERROR(VLOOKUP(Tableau1[[#This Row],[Local Libellé Normé]],TABLES!$A$2:$F$156,5,FALSE),"-")</f>
        <v>-</v>
      </c>
      <c r="O967" s="27" t="str">
        <f>IFERROR(VLOOKUP(Tableau1[[#This Row],[Local Libellé Normé]],TABLES!$A$2:$F$156,4,FALSE),"-")</f>
        <v>-</v>
      </c>
      <c r="P967" s="27" t="str">
        <f>IFERROR(VLOOKUP(Tableau1[[#This Row],[Local Libellé Normé]],TABLES!$A$2:$F$156,6,FALSE),"-")</f>
        <v>-</v>
      </c>
      <c r="Q967" s="27" t="str">
        <f>IFERROR(VLOOKUP(Tableau1[[#This Row],[Local Libellé Normé]],TABLES!$A$2:$F$156,2,FALSE),"-")</f>
        <v>-</v>
      </c>
      <c r="R967" s="27" t="str">
        <f>Tableau1[[#This Row],[CODE Activite]]&amp;"-"&amp;Tableau1[[#This Row],[CODE Sous Activite]]&amp;"-"&amp;Tableau1[[#This Row],[CODE Local]]</f>
        <v>-----</v>
      </c>
      <c r="S967"/>
      <c r="T967"/>
      <c r="U967"/>
      <c r="W967"/>
      <c r="X967"/>
    </row>
    <row r="968" spans="1:24">
      <c r="A968" s="71"/>
      <c r="B968" s="71"/>
      <c r="C968" s="71"/>
      <c r="D968" s="6"/>
      <c r="E968" s="6"/>
      <c r="F968" s="6"/>
      <c r="G968" s="6"/>
      <c r="H968" s="6"/>
      <c r="I968" s="6"/>
      <c r="J968" s="6"/>
      <c r="K968" s="73"/>
      <c r="L968" s="16"/>
      <c r="M968" s="27" t="str">
        <f>IFERROR(VLOOKUP(Tableau1[[#This Row],[Local Libellé Normé]],TABLES!$A$2:$F$156,3,FALSE),"-")</f>
        <v>-</v>
      </c>
      <c r="N968" s="27" t="str">
        <f>IFERROR(VLOOKUP(Tableau1[[#This Row],[Local Libellé Normé]],TABLES!$A$2:$F$156,5,FALSE),"-")</f>
        <v>-</v>
      </c>
      <c r="O968" s="27" t="str">
        <f>IFERROR(VLOOKUP(Tableau1[[#This Row],[Local Libellé Normé]],TABLES!$A$2:$F$156,4,FALSE),"-")</f>
        <v>-</v>
      </c>
      <c r="P968" s="27" t="str">
        <f>IFERROR(VLOOKUP(Tableau1[[#This Row],[Local Libellé Normé]],TABLES!$A$2:$F$156,6,FALSE),"-")</f>
        <v>-</v>
      </c>
      <c r="Q968" s="27" t="str">
        <f>IFERROR(VLOOKUP(Tableau1[[#This Row],[Local Libellé Normé]],TABLES!$A$2:$F$156,2,FALSE),"-")</f>
        <v>-</v>
      </c>
      <c r="R968" s="27" t="str">
        <f>Tableau1[[#This Row],[CODE Activite]]&amp;"-"&amp;Tableau1[[#This Row],[CODE Sous Activite]]&amp;"-"&amp;Tableau1[[#This Row],[CODE Local]]</f>
        <v>-----</v>
      </c>
      <c r="S968"/>
      <c r="T968"/>
      <c r="U968"/>
      <c r="W968"/>
      <c r="X968"/>
    </row>
    <row r="969" spans="1:24">
      <c r="A969" s="71"/>
      <c r="B969" s="71"/>
      <c r="C969" s="71"/>
      <c r="D969" s="6"/>
      <c r="E969" s="6"/>
      <c r="F969" s="6"/>
      <c r="G969" s="6"/>
      <c r="H969" s="6"/>
      <c r="I969" s="6"/>
      <c r="J969" s="6"/>
      <c r="K969" s="73"/>
      <c r="L969" s="16"/>
      <c r="M969" s="27" t="str">
        <f>IFERROR(VLOOKUP(Tableau1[[#This Row],[Local Libellé Normé]],TABLES!$A$2:$F$156,3,FALSE),"-")</f>
        <v>-</v>
      </c>
      <c r="N969" s="27" t="str">
        <f>IFERROR(VLOOKUP(Tableau1[[#This Row],[Local Libellé Normé]],TABLES!$A$2:$F$156,5,FALSE),"-")</f>
        <v>-</v>
      </c>
      <c r="O969" s="27" t="str">
        <f>IFERROR(VLOOKUP(Tableau1[[#This Row],[Local Libellé Normé]],TABLES!$A$2:$F$156,4,FALSE),"-")</f>
        <v>-</v>
      </c>
      <c r="P969" s="27" t="str">
        <f>IFERROR(VLOOKUP(Tableau1[[#This Row],[Local Libellé Normé]],TABLES!$A$2:$F$156,6,FALSE),"-")</f>
        <v>-</v>
      </c>
      <c r="Q969" s="27" t="str">
        <f>IFERROR(VLOOKUP(Tableau1[[#This Row],[Local Libellé Normé]],TABLES!$A$2:$F$156,2,FALSE),"-")</f>
        <v>-</v>
      </c>
      <c r="R969" s="27" t="str">
        <f>Tableau1[[#This Row],[CODE Activite]]&amp;"-"&amp;Tableau1[[#This Row],[CODE Sous Activite]]&amp;"-"&amp;Tableau1[[#This Row],[CODE Local]]</f>
        <v>-----</v>
      </c>
      <c r="S969"/>
      <c r="T969"/>
      <c r="U969"/>
      <c r="W969"/>
      <c r="X969"/>
    </row>
    <row r="970" spans="1:24">
      <c r="A970" s="71"/>
      <c r="B970" s="71"/>
      <c r="C970" s="71"/>
      <c r="D970" s="6"/>
      <c r="E970" s="6"/>
      <c r="F970" s="6"/>
      <c r="G970" s="6"/>
      <c r="H970" s="6"/>
      <c r="I970" s="6"/>
      <c r="J970" s="6"/>
      <c r="K970" s="73"/>
      <c r="L970" s="16"/>
      <c r="M970" s="27" t="str">
        <f>IFERROR(VLOOKUP(Tableau1[[#This Row],[Local Libellé Normé]],TABLES!$A$2:$F$156,3,FALSE),"-")</f>
        <v>-</v>
      </c>
      <c r="N970" s="27" t="str">
        <f>IFERROR(VLOOKUP(Tableau1[[#This Row],[Local Libellé Normé]],TABLES!$A$2:$F$156,5,FALSE),"-")</f>
        <v>-</v>
      </c>
      <c r="O970" s="27" t="str">
        <f>IFERROR(VLOOKUP(Tableau1[[#This Row],[Local Libellé Normé]],TABLES!$A$2:$F$156,4,FALSE),"-")</f>
        <v>-</v>
      </c>
      <c r="P970" s="27" t="str">
        <f>IFERROR(VLOOKUP(Tableau1[[#This Row],[Local Libellé Normé]],TABLES!$A$2:$F$156,6,FALSE),"-")</f>
        <v>-</v>
      </c>
      <c r="Q970" s="27" t="str">
        <f>IFERROR(VLOOKUP(Tableau1[[#This Row],[Local Libellé Normé]],TABLES!$A$2:$F$156,2,FALSE),"-")</f>
        <v>-</v>
      </c>
      <c r="R970" s="27" t="str">
        <f>Tableau1[[#This Row],[CODE Activite]]&amp;"-"&amp;Tableau1[[#This Row],[CODE Sous Activite]]&amp;"-"&amp;Tableau1[[#This Row],[CODE Local]]</f>
        <v>-----</v>
      </c>
      <c r="S970"/>
      <c r="T970"/>
      <c r="U970"/>
      <c r="W970"/>
      <c r="X970"/>
    </row>
    <row r="971" spans="1:24">
      <c r="A971" s="71"/>
      <c r="B971" s="71"/>
      <c r="C971" s="71"/>
      <c r="D971" s="6"/>
      <c r="E971" s="6"/>
      <c r="F971" s="6"/>
      <c r="G971" s="6"/>
      <c r="H971" s="6"/>
      <c r="I971" s="6"/>
      <c r="J971" s="6"/>
      <c r="K971" s="73"/>
      <c r="L971" s="16"/>
      <c r="M971" s="27" t="str">
        <f>IFERROR(VLOOKUP(Tableau1[[#This Row],[Local Libellé Normé]],TABLES!$A$2:$F$156,3,FALSE),"-")</f>
        <v>-</v>
      </c>
      <c r="N971" s="27" t="str">
        <f>IFERROR(VLOOKUP(Tableau1[[#This Row],[Local Libellé Normé]],TABLES!$A$2:$F$156,5,FALSE),"-")</f>
        <v>-</v>
      </c>
      <c r="O971" s="27" t="str">
        <f>IFERROR(VLOOKUP(Tableau1[[#This Row],[Local Libellé Normé]],TABLES!$A$2:$F$156,4,FALSE),"-")</f>
        <v>-</v>
      </c>
      <c r="P971" s="27" t="str">
        <f>IFERROR(VLOOKUP(Tableau1[[#This Row],[Local Libellé Normé]],TABLES!$A$2:$F$156,6,FALSE),"-")</f>
        <v>-</v>
      </c>
      <c r="Q971" s="27" t="str">
        <f>IFERROR(VLOOKUP(Tableau1[[#This Row],[Local Libellé Normé]],TABLES!$A$2:$F$156,2,FALSE),"-")</f>
        <v>-</v>
      </c>
      <c r="R971" s="27" t="str">
        <f>Tableau1[[#This Row],[CODE Activite]]&amp;"-"&amp;Tableau1[[#This Row],[CODE Sous Activite]]&amp;"-"&amp;Tableau1[[#This Row],[CODE Local]]</f>
        <v>-----</v>
      </c>
      <c r="S971"/>
      <c r="T971"/>
      <c r="U971"/>
      <c r="W971"/>
      <c r="X971"/>
    </row>
    <row r="972" spans="1:24">
      <c r="A972" s="71"/>
      <c r="B972" s="71"/>
      <c r="C972" s="71"/>
      <c r="D972" s="6"/>
      <c r="E972" s="6"/>
      <c r="F972" s="6"/>
      <c r="G972" s="6"/>
      <c r="H972" s="6"/>
      <c r="I972" s="6"/>
      <c r="J972" s="6"/>
      <c r="K972" s="73"/>
      <c r="L972" s="16"/>
      <c r="M972" s="27" t="str">
        <f>IFERROR(VLOOKUP(Tableau1[[#This Row],[Local Libellé Normé]],TABLES!$A$2:$F$156,3,FALSE),"-")</f>
        <v>-</v>
      </c>
      <c r="N972" s="27" t="str">
        <f>IFERROR(VLOOKUP(Tableau1[[#This Row],[Local Libellé Normé]],TABLES!$A$2:$F$156,5,FALSE),"-")</f>
        <v>-</v>
      </c>
      <c r="O972" s="27" t="str">
        <f>IFERROR(VLOOKUP(Tableau1[[#This Row],[Local Libellé Normé]],TABLES!$A$2:$F$156,4,FALSE),"-")</f>
        <v>-</v>
      </c>
      <c r="P972" s="27" t="str">
        <f>IFERROR(VLOOKUP(Tableau1[[#This Row],[Local Libellé Normé]],TABLES!$A$2:$F$156,6,FALSE),"-")</f>
        <v>-</v>
      </c>
      <c r="Q972" s="27" t="str">
        <f>IFERROR(VLOOKUP(Tableau1[[#This Row],[Local Libellé Normé]],TABLES!$A$2:$F$156,2,FALSE),"-")</f>
        <v>-</v>
      </c>
      <c r="R972" s="27" t="str">
        <f>Tableau1[[#This Row],[CODE Activite]]&amp;"-"&amp;Tableau1[[#This Row],[CODE Sous Activite]]&amp;"-"&amp;Tableau1[[#This Row],[CODE Local]]</f>
        <v>-----</v>
      </c>
      <c r="S972"/>
      <c r="T972"/>
      <c r="U972"/>
      <c r="W972"/>
      <c r="X972"/>
    </row>
    <row r="973" spans="1:24">
      <c r="A973" s="71"/>
      <c r="B973" s="71"/>
      <c r="C973" s="71"/>
      <c r="D973" s="6"/>
      <c r="E973" s="6"/>
      <c r="F973" s="6"/>
      <c r="G973" s="6"/>
      <c r="H973" s="6"/>
      <c r="I973" s="6"/>
      <c r="J973" s="6"/>
      <c r="K973" s="73"/>
      <c r="L973" s="16"/>
      <c r="M973" s="27" t="str">
        <f>IFERROR(VLOOKUP(Tableau1[[#This Row],[Local Libellé Normé]],TABLES!$A$2:$F$156,3,FALSE),"-")</f>
        <v>-</v>
      </c>
      <c r="N973" s="27" t="str">
        <f>IFERROR(VLOOKUP(Tableau1[[#This Row],[Local Libellé Normé]],TABLES!$A$2:$F$156,5,FALSE),"-")</f>
        <v>-</v>
      </c>
      <c r="O973" s="27" t="str">
        <f>IFERROR(VLOOKUP(Tableau1[[#This Row],[Local Libellé Normé]],TABLES!$A$2:$F$156,4,FALSE),"-")</f>
        <v>-</v>
      </c>
      <c r="P973" s="27" t="str">
        <f>IFERROR(VLOOKUP(Tableau1[[#This Row],[Local Libellé Normé]],TABLES!$A$2:$F$156,6,FALSE),"-")</f>
        <v>-</v>
      </c>
      <c r="Q973" s="27" t="str">
        <f>IFERROR(VLOOKUP(Tableau1[[#This Row],[Local Libellé Normé]],TABLES!$A$2:$F$156,2,FALSE),"-")</f>
        <v>-</v>
      </c>
      <c r="R973" s="27" t="str">
        <f>Tableau1[[#This Row],[CODE Activite]]&amp;"-"&amp;Tableau1[[#This Row],[CODE Sous Activite]]&amp;"-"&amp;Tableau1[[#This Row],[CODE Local]]</f>
        <v>-----</v>
      </c>
      <c r="S973"/>
      <c r="T973"/>
      <c r="U973"/>
      <c r="W973"/>
      <c r="X973"/>
    </row>
    <row r="974" spans="1:24">
      <c r="A974" s="71"/>
      <c r="B974" s="71"/>
      <c r="C974" s="71"/>
      <c r="D974" s="6"/>
      <c r="E974" s="6"/>
      <c r="F974" s="6"/>
      <c r="G974" s="6"/>
      <c r="H974" s="6"/>
      <c r="I974" s="6"/>
      <c r="J974" s="6"/>
      <c r="K974" s="73"/>
      <c r="L974" s="16"/>
      <c r="M974" s="27" t="str">
        <f>IFERROR(VLOOKUP(Tableau1[[#This Row],[Local Libellé Normé]],TABLES!$A$2:$F$156,3,FALSE),"-")</f>
        <v>-</v>
      </c>
      <c r="N974" s="27" t="str">
        <f>IFERROR(VLOOKUP(Tableau1[[#This Row],[Local Libellé Normé]],TABLES!$A$2:$F$156,5,FALSE),"-")</f>
        <v>-</v>
      </c>
      <c r="O974" s="27" t="str">
        <f>IFERROR(VLOOKUP(Tableau1[[#This Row],[Local Libellé Normé]],TABLES!$A$2:$F$156,4,FALSE),"-")</f>
        <v>-</v>
      </c>
      <c r="P974" s="27" t="str">
        <f>IFERROR(VLOOKUP(Tableau1[[#This Row],[Local Libellé Normé]],TABLES!$A$2:$F$156,6,FALSE),"-")</f>
        <v>-</v>
      </c>
      <c r="Q974" s="27" t="str">
        <f>IFERROR(VLOOKUP(Tableau1[[#This Row],[Local Libellé Normé]],TABLES!$A$2:$F$156,2,FALSE),"-")</f>
        <v>-</v>
      </c>
      <c r="R974" s="27" t="str">
        <f>Tableau1[[#This Row],[CODE Activite]]&amp;"-"&amp;Tableau1[[#This Row],[CODE Sous Activite]]&amp;"-"&amp;Tableau1[[#This Row],[CODE Local]]</f>
        <v>-----</v>
      </c>
      <c r="S974"/>
      <c r="T974"/>
      <c r="U974"/>
      <c r="W974"/>
      <c r="X974"/>
    </row>
    <row r="975" spans="1:24">
      <c r="A975" s="71"/>
      <c r="B975" s="71"/>
      <c r="C975" s="71"/>
      <c r="D975" s="6"/>
      <c r="E975" s="6"/>
      <c r="F975" s="6"/>
      <c r="G975" s="6"/>
      <c r="H975" s="6"/>
      <c r="I975" s="6"/>
      <c r="J975" s="6"/>
      <c r="K975" s="73"/>
      <c r="L975" s="16"/>
      <c r="M975" s="27" t="str">
        <f>IFERROR(VLOOKUP(Tableau1[[#This Row],[Local Libellé Normé]],TABLES!$A$2:$F$156,3,FALSE),"-")</f>
        <v>-</v>
      </c>
      <c r="N975" s="27" t="str">
        <f>IFERROR(VLOOKUP(Tableau1[[#This Row],[Local Libellé Normé]],TABLES!$A$2:$F$156,5,FALSE),"-")</f>
        <v>-</v>
      </c>
      <c r="O975" s="27" t="str">
        <f>IFERROR(VLOOKUP(Tableau1[[#This Row],[Local Libellé Normé]],TABLES!$A$2:$F$156,4,FALSE),"-")</f>
        <v>-</v>
      </c>
      <c r="P975" s="27" t="str">
        <f>IFERROR(VLOOKUP(Tableau1[[#This Row],[Local Libellé Normé]],TABLES!$A$2:$F$156,6,FALSE),"-")</f>
        <v>-</v>
      </c>
      <c r="Q975" s="27" t="str">
        <f>IFERROR(VLOOKUP(Tableau1[[#This Row],[Local Libellé Normé]],TABLES!$A$2:$F$156,2,FALSE),"-")</f>
        <v>-</v>
      </c>
      <c r="R975" s="27" t="str">
        <f>Tableau1[[#This Row],[CODE Activite]]&amp;"-"&amp;Tableau1[[#This Row],[CODE Sous Activite]]&amp;"-"&amp;Tableau1[[#This Row],[CODE Local]]</f>
        <v>-----</v>
      </c>
      <c r="S975"/>
      <c r="T975"/>
      <c r="U975"/>
      <c r="W975"/>
      <c r="X975"/>
    </row>
    <row r="976" spans="1:24">
      <c r="A976" s="71"/>
      <c r="B976" s="71"/>
      <c r="C976" s="71"/>
      <c r="D976" s="6"/>
      <c r="E976" s="6"/>
      <c r="F976" s="6"/>
      <c r="G976" s="6"/>
      <c r="H976" s="6"/>
      <c r="I976" s="6"/>
      <c r="J976" s="6"/>
      <c r="K976" s="73"/>
      <c r="L976" s="16"/>
      <c r="M976" s="27" t="str">
        <f>IFERROR(VLOOKUP(Tableau1[[#This Row],[Local Libellé Normé]],TABLES!$A$2:$F$156,3,FALSE),"-")</f>
        <v>-</v>
      </c>
      <c r="N976" s="27" t="str">
        <f>IFERROR(VLOOKUP(Tableau1[[#This Row],[Local Libellé Normé]],TABLES!$A$2:$F$156,5,FALSE),"-")</f>
        <v>-</v>
      </c>
      <c r="O976" s="27" t="str">
        <f>IFERROR(VLOOKUP(Tableau1[[#This Row],[Local Libellé Normé]],TABLES!$A$2:$F$156,4,FALSE),"-")</f>
        <v>-</v>
      </c>
      <c r="P976" s="27" t="str">
        <f>IFERROR(VLOOKUP(Tableau1[[#This Row],[Local Libellé Normé]],TABLES!$A$2:$F$156,6,FALSE),"-")</f>
        <v>-</v>
      </c>
      <c r="Q976" s="27" t="str">
        <f>IFERROR(VLOOKUP(Tableau1[[#This Row],[Local Libellé Normé]],TABLES!$A$2:$F$156,2,FALSE),"-")</f>
        <v>-</v>
      </c>
      <c r="R976" s="27" t="str">
        <f>Tableau1[[#This Row],[CODE Activite]]&amp;"-"&amp;Tableau1[[#This Row],[CODE Sous Activite]]&amp;"-"&amp;Tableau1[[#This Row],[CODE Local]]</f>
        <v>-----</v>
      </c>
      <c r="S976"/>
      <c r="T976"/>
      <c r="U976"/>
      <c r="W976"/>
      <c r="X976"/>
    </row>
    <row r="977" spans="1:24">
      <c r="A977" s="71"/>
      <c r="B977" s="71"/>
      <c r="C977" s="71"/>
      <c r="D977" s="6"/>
      <c r="E977" s="6"/>
      <c r="F977" s="6"/>
      <c r="G977" s="6"/>
      <c r="H977" s="6"/>
      <c r="I977" s="6"/>
      <c r="J977" s="6"/>
      <c r="K977" s="73"/>
      <c r="L977" s="16"/>
      <c r="M977" s="27" t="str">
        <f>IFERROR(VLOOKUP(Tableau1[[#This Row],[Local Libellé Normé]],TABLES!$A$2:$F$156,3,FALSE),"-")</f>
        <v>-</v>
      </c>
      <c r="N977" s="27" t="str">
        <f>IFERROR(VLOOKUP(Tableau1[[#This Row],[Local Libellé Normé]],TABLES!$A$2:$F$156,5,FALSE),"-")</f>
        <v>-</v>
      </c>
      <c r="O977" s="27" t="str">
        <f>IFERROR(VLOOKUP(Tableau1[[#This Row],[Local Libellé Normé]],TABLES!$A$2:$F$156,4,FALSE),"-")</f>
        <v>-</v>
      </c>
      <c r="P977" s="27" t="str">
        <f>IFERROR(VLOOKUP(Tableau1[[#This Row],[Local Libellé Normé]],TABLES!$A$2:$F$156,6,FALSE),"-")</f>
        <v>-</v>
      </c>
      <c r="Q977" s="27" t="str">
        <f>IFERROR(VLOOKUP(Tableau1[[#This Row],[Local Libellé Normé]],TABLES!$A$2:$F$156,2,FALSE),"-")</f>
        <v>-</v>
      </c>
      <c r="R977" s="27" t="str">
        <f>Tableau1[[#This Row],[CODE Activite]]&amp;"-"&amp;Tableau1[[#This Row],[CODE Sous Activite]]&amp;"-"&amp;Tableau1[[#This Row],[CODE Local]]</f>
        <v>-----</v>
      </c>
      <c r="S977"/>
      <c r="T977"/>
      <c r="U977"/>
      <c r="W977"/>
      <c r="X977"/>
    </row>
    <row r="978" spans="1:24">
      <c r="A978" s="71"/>
      <c r="B978" s="71"/>
      <c r="C978" s="71"/>
      <c r="D978" s="6"/>
      <c r="E978" s="6"/>
      <c r="F978" s="6"/>
      <c r="G978" s="6"/>
      <c r="H978" s="6"/>
      <c r="I978" s="6"/>
      <c r="J978" s="6"/>
      <c r="K978" s="73"/>
      <c r="L978" s="16"/>
      <c r="M978" s="27" t="str">
        <f>IFERROR(VLOOKUP(Tableau1[[#This Row],[Local Libellé Normé]],TABLES!$A$2:$F$156,3,FALSE),"-")</f>
        <v>-</v>
      </c>
      <c r="N978" s="27" t="str">
        <f>IFERROR(VLOOKUP(Tableau1[[#This Row],[Local Libellé Normé]],TABLES!$A$2:$F$156,5,FALSE),"-")</f>
        <v>-</v>
      </c>
      <c r="O978" s="27" t="str">
        <f>IFERROR(VLOOKUP(Tableau1[[#This Row],[Local Libellé Normé]],TABLES!$A$2:$F$156,4,FALSE),"-")</f>
        <v>-</v>
      </c>
      <c r="P978" s="27" t="str">
        <f>IFERROR(VLOOKUP(Tableau1[[#This Row],[Local Libellé Normé]],TABLES!$A$2:$F$156,6,FALSE),"-")</f>
        <v>-</v>
      </c>
      <c r="Q978" s="27" t="str">
        <f>IFERROR(VLOOKUP(Tableau1[[#This Row],[Local Libellé Normé]],TABLES!$A$2:$F$156,2,FALSE),"-")</f>
        <v>-</v>
      </c>
      <c r="R978" s="27" t="str">
        <f>Tableau1[[#This Row],[CODE Activite]]&amp;"-"&amp;Tableau1[[#This Row],[CODE Sous Activite]]&amp;"-"&amp;Tableau1[[#This Row],[CODE Local]]</f>
        <v>-----</v>
      </c>
      <c r="S978"/>
      <c r="T978"/>
      <c r="U978"/>
      <c r="W978"/>
      <c r="X978"/>
    </row>
    <row r="979" spans="1:24">
      <c r="A979" s="71"/>
      <c r="B979" s="71"/>
      <c r="C979" s="71"/>
      <c r="D979" s="6"/>
      <c r="E979" s="6"/>
      <c r="F979" s="6"/>
      <c r="G979" s="6"/>
      <c r="H979" s="6"/>
      <c r="I979" s="6"/>
      <c r="J979" s="6"/>
      <c r="K979" s="73"/>
      <c r="L979" s="16"/>
      <c r="M979" s="27" t="str">
        <f>IFERROR(VLOOKUP(Tableau1[[#This Row],[Local Libellé Normé]],TABLES!$A$2:$F$156,3,FALSE),"-")</f>
        <v>-</v>
      </c>
      <c r="N979" s="27" t="str">
        <f>IFERROR(VLOOKUP(Tableau1[[#This Row],[Local Libellé Normé]],TABLES!$A$2:$F$156,5,FALSE),"-")</f>
        <v>-</v>
      </c>
      <c r="O979" s="27" t="str">
        <f>IFERROR(VLOOKUP(Tableau1[[#This Row],[Local Libellé Normé]],TABLES!$A$2:$F$156,4,FALSE),"-")</f>
        <v>-</v>
      </c>
      <c r="P979" s="27" t="str">
        <f>IFERROR(VLOOKUP(Tableau1[[#This Row],[Local Libellé Normé]],TABLES!$A$2:$F$156,6,FALSE),"-")</f>
        <v>-</v>
      </c>
      <c r="Q979" s="27" t="str">
        <f>IFERROR(VLOOKUP(Tableau1[[#This Row],[Local Libellé Normé]],TABLES!$A$2:$F$156,2,FALSE),"-")</f>
        <v>-</v>
      </c>
      <c r="R979" s="27" t="str">
        <f>Tableau1[[#This Row],[CODE Activite]]&amp;"-"&amp;Tableau1[[#This Row],[CODE Sous Activite]]&amp;"-"&amp;Tableau1[[#This Row],[CODE Local]]</f>
        <v>-----</v>
      </c>
      <c r="S979"/>
      <c r="T979"/>
      <c r="U979"/>
      <c r="W979"/>
      <c r="X979"/>
    </row>
    <row r="980" spans="1:24">
      <c r="A980" s="71"/>
      <c r="B980" s="71"/>
      <c r="C980" s="71"/>
      <c r="D980" s="6"/>
      <c r="E980" s="6"/>
      <c r="F980" s="6"/>
      <c r="G980" s="6"/>
      <c r="H980" s="6"/>
      <c r="I980" s="6"/>
      <c r="J980" s="6"/>
      <c r="K980" s="73"/>
      <c r="L980" s="16"/>
      <c r="M980" s="27" t="str">
        <f>IFERROR(VLOOKUP(Tableau1[[#This Row],[Local Libellé Normé]],TABLES!$A$2:$F$156,3,FALSE),"-")</f>
        <v>-</v>
      </c>
      <c r="N980" s="27" t="str">
        <f>IFERROR(VLOOKUP(Tableau1[[#This Row],[Local Libellé Normé]],TABLES!$A$2:$F$156,5,FALSE),"-")</f>
        <v>-</v>
      </c>
      <c r="O980" s="27" t="str">
        <f>IFERROR(VLOOKUP(Tableau1[[#This Row],[Local Libellé Normé]],TABLES!$A$2:$F$156,4,FALSE),"-")</f>
        <v>-</v>
      </c>
      <c r="P980" s="27" t="str">
        <f>IFERROR(VLOOKUP(Tableau1[[#This Row],[Local Libellé Normé]],TABLES!$A$2:$F$156,6,FALSE),"-")</f>
        <v>-</v>
      </c>
      <c r="Q980" s="27" t="str">
        <f>IFERROR(VLOOKUP(Tableau1[[#This Row],[Local Libellé Normé]],TABLES!$A$2:$F$156,2,FALSE),"-")</f>
        <v>-</v>
      </c>
      <c r="R980" s="27" t="str">
        <f>Tableau1[[#This Row],[CODE Activite]]&amp;"-"&amp;Tableau1[[#This Row],[CODE Sous Activite]]&amp;"-"&amp;Tableau1[[#This Row],[CODE Local]]</f>
        <v>-----</v>
      </c>
      <c r="S980"/>
      <c r="T980"/>
      <c r="U980"/>
      <c r="W980"/>
      <c r="X980"/>
    </row>
    <row r="981" spans="1:24">
      <c r="A981" s="71"/>
      <c r="B981" s="71"/>
      <c r="C981" s="71"/>
      <c r="D981" s="6"/>
      <c r="E981" s="6"/>
      <c r="F981" s="6"/>
      <c r="G981" s="6"/>
      <c r="H981" s="6"/>
      <c r="I981" s="6"/>
      <c r="J981" s="6"/>
      <c r="K981" s="73"/>
      <c r="L981" s="16"/>
      <c r="M981" s="27" t="str">
        <f>IFERROR(VLOOKUP(Tableau1[[#This Row],[Local Libellé Normé]],TABLES!$A$2:$F$156,3,FALSE),"-")</f>
        <v>-</v>
      </c>
      <c r="N981" s="27" t="str">
        <f>IFERROR(VLOOKUP(Tableau1[[#This Row],[Local Libellé Normé]],TABLES!$A$2:$F$156,5,FALSE),"-")</f>
        <v>-</v>
      </c>
      <c r="O981" s="27" t="str">
        <f>IFERROR(VLOOKUP(Tableau1[[#This Row],[Local Libellé Normé]],TABLES!$A$2:$F$156,4,FALSE),"-")</f>
        <v>-</v>
      </c>
      <c r="P981" s="27" t="str">
        <f>IFERROR(VLOOKUP(Tableau1[[#This Row],[Local Libellé Normé]],TABLES!$A$2:$F$156,6,FALSE),"-")</f>
        <v>-</v>
      </c>
      <c r="Q981" s="27" t="str">
        <f>IFERROR(VLOOKUP(Tableau1[[#This Row],[Local Libellé Normé]],TABLES!$A$2:$F$156,2,FALSE),"-")</f>
        <v>-</v>
      </c>
      <c r="R981" s="27" t="str">
        <f>Tableau1[[#This Row],[CODE Activite]]&amp;"-"&amp;Tableau1[[#This Row],[CODE Sous Activite]]&amp;"-"&amp;Tableau1[[#This Row],[CODE Local]]</f>
        <v>-----</v>
      </c>
      <c r="S981"/>
      <c r="T981"/>
      <c r="U981"/>
      <c r="W981"/>
      <c r="X981"/>
    </row>
    <row r="982" spans="1:24">
      <c r="A982" s="71"/>
      <c r="B982" s="71"/>
      <c r="C982" s="71"/>
      <c r="D982" s="6"/>
      <c r="E982" s="6"/>
      <c r="F982" s="6"/>
      <c r="G982" s="6"/>
      <c r="H982" s="6"/>
      <c r="I982" s="6"/>
      <c r="J982" s="6"/>
      <c r="K982" s="73"/>
      <c r="L982" s="16"/>
      <c r="M982" s="27" t="str">
        <f>IFERROR(VLOOKUP(Tableau1[[#This Row],[Local Libellé Normé]],TABLES!$A$2:$F$156,3,FALSE),"-")</f>
        <v>-</v>
      </c>
      <c r="N982" s="27" t="str">
        <f>IFERROR(VLOOKUP(Tableau1[[#This Row],[Local Libellé Normé]],TABLES!$A$2:$F$156,5,FALSE),"-")</f>
        <v>-</v>
      </c>
      <c r="O982" s="27" t="str">
        <f>IFERROR(VLOOKUP(Tableau1[[#This Row],[Local Libellé Normé]],TABLES!$A$2:$F$156,4,FALSE),"-")</f>
        <v>-</v>
      </c>
      <c r="P982" s="27" t="str">
        <f>IFERROR(VLOOKUP(Tableau1[[#This Row],[Local Libellé Normé]],TABLES!$A$2:$F$156,6,FALSE),"-")</f>
        <v>-</v>
      </c>
      <c r="Q982" s="27" t="str">
        <f>IFERROR(VLOOKUP(Tableau1[[#This Row],[Local Libellé Normé]],TABLES!$A$2:$F$156,2,FALSE),"-")</f>
        <v>-</v>
      </c>
      <c r="R982" s="27" t="str">
        <f>Tableau1[[#This Row],[CODE Activite]]&amp;"-"&amp;Tableau1[[#This Row],[CODE Sous Activite]]&amp;"-"&amp;Tableau1[[#This Row],[CODE Local]]</f>
        <v>-----</v>
      </c>
      <c r="S982"/>
      <c r="T982"/>
      <c r="U982"/>
      <c r="W982"/>
      <c r="X982"/>
    </row>
    <row r="983" spans="1:24">
      <c r="A983" s="71"/>
      <c r="B983" s="71"/>
      <c r="C983" s="71"/>
      <c r="D983" s="6"/>
      <c r="E983" s="6"/>
      <c r="F983" s="6"/>
      <c r="G983" s="6"/>
      <c r="H983" s="6"/>
      <c r="I983" s="6"/>
      <c r="J983" s="6"/>
      <c r="K983" s="73"/>
      <c r="L983" s="16"/>
      <c r="M983" s="27" t="str">
        <f>IFERROR(VLOOKUP(Tableau1[[#This Row],[Local Libellé Normé]],TABLES!$A$2:$F$156,3,FALSE),"-")</f>
        <v>-</v>
      </c>
      <c r="N983" s="27" t="str">
        <f>IFERROR(VLOOKUP(Tableau1[[#This Row],[Local Libellé Normé]],TABLES!$A$2:$F$156,5,FALSE),"-")</f>
        <v>-</v>
      </c>
      <c r="O983" s="27" t="str">
        <f>IFERROR(VLOOKUP(Tableau1[[#This Row],[Local Libellé Normé]],TABLES!$A$2:$F$156,4,FALSE),"-")</f>
        <v>-</v>
      </c>
      <c r="P983" s="27" t="str">
        <f>IFERROR(VLOOKUP(Tableau1[[#This Row],[Local Libellé Normé]],TABLES!$A$2:$F$156,6,FALSE),"-")</f>
        <v>-</v>
      </c>
      <c r="Q983" s="27" t="str">
        <f>IFERROR(VLOOKUP(Tableau1[[#This Row],[Local Libellé Normé]],TABLES!$A$2:$F$156,2,FALSE),"-")</f>
        <v>-</v>
      </c>
      <c r="R983" s="27" t="str">
        <f>Tableau1[[#This Row],[CODE Activite]]&amp;"-"&amp;Tableau1[[#This Row],[CODE Sous Activite]]&amp;"-"&amp;Tableau1[[#This Row],[CODE Local]]</f>
        <v>-----</v>
      </c>
      <c r="S983"/>
      <c r="T983"/>
      <c r="U983"/>
      <c r="W983"/>
      <c r="X983"/>
    </row>
    <row r="984" spans="1:24">
      <c r="A984" s="71"/>
      <c r="B984" s="71"/>
      <c r="C984" s="71"/>
      <c r="D984" s="6"/>
      <c r="E984" s="6"/>
      <c r="F984" s="6"/>
      <c r="G984" s="6"/>
      <c r="H984" s="6"/>
      <c r="I984" s="6"/>
      <c r="J984" s="6"/>
      <c r="K984" s="73"/>
      <c r="L984" s="16"/>
      <c r="M984" s="27" t="str">
        <f>IFERROR(VLOOKUP(Tableau1[[#This Row],[Local Libellé Normé]],TABLES!$A$2:$F$156,3,FALSE),"-")</f>
        <v>-</v>
      </c>
      <c r="N984" s="27" t="str">
        <f>IFERROR(VLOOKUP(Tableau1[[#This Row],[Local Libellé Normé]],TABLES!$A$2:$F$156,5,FALSE),"-")</f>
        <v>-</v>
      </c>
      <c r="O984" s="27" t="str">
        <f>IFERROR(VLOOKUP(Tableau1[[#This Row],[Local Libellé Normé]],TABLES!$A$2:$F$156,4,FALSE),"-")</f>
        <v>-</v>
      </c>
      <c r="P984" s="27" t="str">
        <f>IFERROR(VLOOKUP(Tableau1[[#This Row],[Local Libellé Normé]],TABLES!$A$2:$F$156,6,FALSE),"-")</f>
        <v>-</v>
      </c>
      <c r="Q984" s="27" t="str">
        <f>IFERROR(VLOOKUP(Tableau1[[#This Row],[Local Libellé Normé]],TABLES!$A$2:$F$156,2,FALSE),"-")</f>
        <v>-</v>
      </c>
      <c r="R984" s="27" t="str">
        <f>Tableau1[[#This Row],[CODE Activite]]&amp;"-"&amp;Tableau1[[#This Row],[CODE Sous Activite]]&amp;"-"&amp;Tableau1[[#This Row],[CODE Local]]</f>
        <v>-----</v>
      </c>
      <c r="S984"/>
      <c r="T984"/>
      <c r="U984"/>
      <c r="W984"/>
      <c r="X984"/>
    </row>
    <row r="985" spans="1:24">
      <c r="A985" s="71"/>
      <c r="B985" s="71"/>
      <c r="C985" s="71"/>
      <c r="D985" s="6"/>
      <c r="E985" s="6"/>
      <c r="F985" s="6"/>
      <c r="G985" s="6"/>
      <c r="H985" s="6"/>
      <c r="I985" s="6"/>
      <c r="J985" s="6"/>
      <c r="K985" s="73"/>
      <c r="L985" s="16"/>
      <c r="M985" s="27" t="str">
        <f>IFERROR(VLOOKUP(Tableau1[[#This Row],[Local Libellé Normé]],TABLES!$A$2:$F$156,3,FALSE),"-")</f>
        <v>-</v>
      </c>
      <c r="N985" s="27" t="str">
        <f>IFERROR(VLOOKUP(Tableau1[[#This Row],[Local Libellé Normé]],TABLES!$A$2:$F$156,5,FALSE),"-")</f>
        <v>-</v>
      </c>
      <c r="O985" s="27" t="str">
        <f>IFERROR(VLOOKUP(Tableau1[[#This Row],[Local Libellé Normé]],TABLES!$A$2:$F$156,4,FALSE),"-")</f>
        <v>-</v>
      </c>
      <c r="P985" s="27" t="str">
        <f>IFERROR(VLOOKUP(Tableau1[[#This Row],[Local Libellé Normé]],TABLES!$A$2:$F$156,6,FALSE),"-")</f>
        <v>-</v>
      </c>
      <c r="Q985" s="27" t="str">
        <f>IFERROR(VLOOKUP(Tableau1[[#This Row],[Local Libellé Normé]],TABLES!$A$2:$F$156,2,FALSE),"-")</f>
        <v>-</v>
      </c>
      <c r="R985" s="27" t="str">
        <f>Tableau1[[#This Row],[CODE Activite]]&amp;"-"&amp;Tableau1[[#This Row],[CODE Sous Activite]]&amp;"-"&amp;Tableau1[[#This Row],[CODE Local]]</f>
        <v>-----</v>
      </c>
      <c r="S985"/>
      <c r="T985"/>
      <c r="U985"/>
      <c r="W985"/>
      <c r="X985"/>
    </row>
    <row r="986" spans="1:24">
      <c r="A986" s="71"/>
      <c r="B986" s="71"/>
      <c r="C986" s="71"/>
      <c r="D986" s="6"/>
      <c r="E986" s="6"/>
      <c r="F986" s="6"/>
      <c r="G986" s="6"/>
      <c r="H986" s="6"/>
      <c r="I986" s="6"/>
      <c r="J986" s="6"/>
      <c r="K986" s="73"/>
      <c r="L986" s="16"/>
      <c r="M986" s="27" t="str">
        <f>IFERROR(VLOOKUP(Tableau1[[#This Row],[Local Libellé Normé]],TABLES!$A$2:$F$156,3,FALSE),"-")</f>
        <v>-</v>
      </c>
      <c r="N986" s="27" t="str">
        <f>IFERROR(VLOOKUP(Tableau1[[#This Row],[Local Libellé Normé]],TABLES!$A$2:$F$156,5,FALSE),"-")</f>
        <v>-</v>
      </c>
      <c r="O986" s="27" t="str">
        <f>IFERROR(VLOOKUP(Tableau1[[#This Row],[Local Libellé Normé]],TABLES!$A$2:$F$156,4,FALSE),"-")</f>
        <v>-</v>
      </c>
      <c r="P986" s="27" t="str">
        <f>IFERROR(VLOOKUP(Tableau1[[#This Row],[Local Libellé Normé]],TABLES!$A$2:$F$156,6,FALSE),"-")</f>
        <v>-</v>
      </c>
      <c r="Q986" s="27" t="str">
        <f>IFERROR(VLOOKUP(Tableau1[[#This Row],[Local Libellé Normé]],TABLES!$A$2:$F$156,2,FALSE),"-")</f>
        <v>-</v>
      </c>
      <c r="R986" s="27" t="str">
        <f>Tableau1[[#This Row],[CODE Activite]]&amp;"-"&amp;Tableau1[[#This Row],[CODE Sous Activite]]&amp;"-"&amp;Tableau1[[#This Row],[CODE Local]]</f>
        <v>-----</v>
      </c>
      <c r="S986"/>
      <c r="T986"/>
      <c r="U986"/>
      <c r="W986"/>
      <c r="X986"/>
    </row>
    <row r="987" spans="1:24">
      <c r="A987" s="71"/>
      <c r="B987" s="71"/>
      <c r="C987" s="71"/>
      <c r="D987" s="6"/>
      <c r="E987" s="6"/>
      <c r="F987" s="6"/>
      <c r="G987" s="6"/>
      <c r="H987" s="6"/>
      <c r="I987" s="6"/>
      <c r="J987" s="6"/>
      <c r="K987" s="73"/>
      <c r="L987" s="16"/>
      <c r="M987" s="27" t="str">
        <f>IFERROR(VLOOKUP(Tableau1[[#This Row],[Local Libellé Normé]],TABLES!$A$2:$F$156,3,FALSE),"-")</f>
        <v>-</v>
      </c>
      <c r="N987" s="27" t="str">
        <f>IFERROR(VLOOKUP(Tableau1[[#This Row],[Local Libellé Normé]],TABLES!$A$2:$F$156,5,FALSE),"-")</f>
        <v>-</v>
      </c>
      <c r="O987" s="27" t="str">
        <f>IFERROR(VLOOKUP(Tableau1[[#This Row],[Local Libellé Normé]],TABLES!$A$2:$F$156,4,FALSE),"-")</f>
        <v>-</v>
      </c>
      <c r="P987" s="27" t="str">
        <f>IFERROR(VLOOKUP(Tableau1[[#This Row],[Local Libellé Normé]],TABLES!$A$2:$F$156,6,FALSE),"-")</f>
        <v>-</v>
      </c>
      <c r="Q987" s="27" t="str">
        <f>IFERROR(VLOOKUP(Tableau1[[#This Row],[Local Libellé Normé]],TABLES!$A$2:$F$156,2,FALSE),"-")</f>
        <v>-</v>
      </c>
      <c r="R987" s="27" t="str">
        <f>Tableau1[[#This Row],[CODE Activite]]&amp;"-"&amp;Tableau1[[#This Row],[CODE Sous Activite]]&amp;"-"&amp;Tableau1[[#This Row],[CODE Local]]</f>
        <v>-----</v>
      </c>
      <c r="S987"/>
      <c r="T987"/>
      <c r="U987"/>
      <c r="W987"/>
      <c r="X987"/>
    </row>
    <row r="988" spans="1:24">
      <c r="A988" s="71"/>
      <c r="B988" s="71"/>
      <c r="C988" s="71"/>
      <c r="D988" s="6"/>
      <c r="E988" s="6"/>
      <c r="F988" s="6"/>
      <c r="G988" s="6"/>
      <c r="H988" s="6"/>
      <c r="I988" s="6"/>
      <c r="J988" s="6"/>
      <c r="K988" s="73"/>
      <c r="L988" s="16"/>
      <c r="M988" s="27" t="str">
        <f>IFERROR(VLOOKUP(Tableau1[[#This Row],[Local Libellé Normé]],TABLES!$A$2:$F$156,3,FALSE),"-")</f>
        <v>-</v>
      </c>
      <c r="N988" s="27" t="str">
        <f>IFERROR(VLOOKUP(Tableau1[[#This Row],[Local Libellé Normé]],TABLES!$A$2:$F$156,5,FALSE),"-")</f>
        <v>-</v>
      </c>
      <c r="O988" s="27" t="str">
        <f>IFERROR(VLOOKUP(Tableau1[[#This Row],[Local Libellé Normé]],TABLES!$A$2:$F$156,4,FALSE),"-")</f>
        <v>-</v>
      </c>
      <c r="P988" s="27" t="str">
        <f>IFERROR(VLOOKUP(Tableau1[[#This Row],[Local Libellé Normé]],TABLES!$A$2:$F$156,6,FALSE),"-")</f>
        <v>-</v>
      </c>
      <c r="Q988" s="27" t="str">
        <f>IFERROR(VLOOKUP(Tableau1[[#This Row],[Local Libellé Normé]],TABLES!$A$2:$F$156,2,FALSE),"-")</f>
        <v>-</v>
      </c>
      <c r="R988" s="27" t="str">
        <f>Tableau1[[#This Row],[CODE Activite]]&amp;"-"&amp;Tableau1[[#This Row],[CODE Sous Activite]]&amp;"-"&amp;Tableau1[[#This Row],[CODE Local]]</f>
        <v>-----</v>
      </c>
      <c r="S988"/>
      <c r="T988"/>
      <c r="U988"/>
      <c r="W988"/>
      <c r="X988"/>
    </row>
    <row r="989" spans="1:24">
      <c r="A989" s="71"/>
      <c r="B989" s="71"/>
      <c r="C989" s="71"/>
      <c r="D989" s="6"/>
      <c r="E989" s="6"/>
      <c r="F989" s="6"/>
      <c r="G989" s="6"/>
      <c r="H989" s="6"/>
      <c r="I989" s="6"/>
      <c r="J989" s="6"/>
      <c r="K989" s="73"/>
      <c r="L989" s="16"/>
      <c r="M989" s="27" t="str">
        <f>IFERROR(VLOOKUP(Tableau1[[#This Row],[Local Libellé Normé]],TABLES!$A$2:$F$156,3,FALSE),"-")</f>
        <v>-</v>
      </c>
      <c r="N989" s="27" t="str">
        <f>IFERROR(VLOOKUP(Tableau1[[#This Row],[Local Libellé Normé]],TABLES!$A$2:$F$156,5,FALSE),"-")</f>
        <v>-</v>
      </c>
      <c r="O989" s="27" t="str">
        <f>IFERROR(VLOOKUP(Tableau1[[#This Row],[Local Libellé Normé]],TABLES!$A$2:$F$156,4,FALSE),"-")</f>
        <v>-</v>
      </c>
      <c r="P989" s="27" t="str">
        <f>IFERROR(VLOOKUP(Tableau1[[#This Row],[Local Libellé Normé]],TABLES!$A$2:$F$156,6,FALSE),"-")</f>
        <v>-</v>
      </c>
      <c r="Q989" s="27" t="str">
        <f>IFERROR(VLOOKUP(Tableau1[[#This Row],[Local Libellé Normé]],TABLES!$A$2:$F$156,2,FALSE),"-")</f>
        <v>-</v>
      </c>
      <c r="R989" s="27" t="str">
        <f>Tableau1[[#This Row],[CODE Activite]]&amp;"-"&amp;Tableau1[[#This Row],[CODE Sous Activite]]&amp;"-"&amp;Tableau1[[#This Row],[CODE Local]]</f>
        <v>-----</v>
      </c>
      <c r="S989"/>
      <c r="T989"/>
      <c r="U989"/>
      <c r="W989"/>
      <c r="X989"/>
    </row>
    <row r="990" spans="1:24">
      <c r="A990" s="71"/>
      <c r="B990" s="71"/>
      <c r="C990" s="71"/>
      <c r="D990" s="6"/>
      <c r="E990" s="6"/>
      <c r="F990" s="6"/>
      <c r="G990" s="6"/>
      <c r="H990" s="6"/>
      <c r="I990" s="6"/>
      <c r="J990" s="6"/>
      <c r="K990" s="73"/>
      <c r="L990" s="16"/>
      <c r="M990" s="27" t="str">
        <f>IFERROR(VLOOKUP(Tableau1[[#This Row],[Local Libellé Normé]],TABLES!$A$2:$F$156,3,FALSE),"-")</f>
        <v>-</v>
      </c>
      <c r="N990" s="27" t="str">
        <f>IFERROR(VLOOKUP(Tableau1[[#This Row],[Local Libellé Normé]],TABLES!$A$2:$F$156,5,FALSE),"-")</f>
        <v>-</v>
      </c>
      <c r="O990" s="27" t="str">
        <f>IFERROR(VLOOKUP(Tableau1[[#This Row],[Local Libellé Normé]],TABLES!$A$2:$F$156,4,FALSE),"-")</f>
        <v>-</v>
      </c>
      <c r="P990" s="27" t="str">
        <f>IFERROR(VLOOKUP(Tableau1[[#This Row],[Local Libellé Normé]],TABLES!$A$2:$F$156,6,FALSE),"-")</f>
        <v>-</v>
      </c>
      <c r="Q990" s="27" t="str">
        <f>IFERROR(VLOOKUP(Tableau1[[#This Row],[Local Libellé Normé]],TABLES!$A$2:$F$156,2,FALSE),"-")</f>
        <v>-</v>
      </c>
      <c r="R990" s="27" t="str">
        <f>Tableau1[[#This Row],[CODE Activite]]&amp;"-"&amp;Tableau1[[#This Row],[CODE Sous Activite]]&amp;"-"&amp;Tableau1[[#This Row],[CODE Local]]</f>
        <v>-----</v>
      </c>
      <c r="S990"/>
      <c r="T990"/>
      <c r="U990"/>
      <c r="W990"/>
      <c r="X990"/>
    </row>
    <row r="991" spans="1:24">
      <c r="A991" s="71"/>
      <c r="B991" s="71"/>
      <c r="C991" s="71"/>
      <c r="D991" s="6"/>
      <c r="E991" s="6"/>
      <c r="F991" s="6"/>
      <c r="G991" s="6"/>
      <c r="H991" s="6"/>
      <c r="I991" s="6"/>
      <c r="J991" s="6"/>
      <c r="K991" s="73"/>
      <c r="L991" s="16"/>
      <c r="M991" s="27" t="str">
        <f>IFERROR(VLOOKUP(Tableau1[[#This Row],[Local Libellé Normé]],TABLES!$A$2:$F$156,3,FALSE),"-")</f>
        <v>-</v>
      </c>
      <c r="N991" s="27" t="str">
        <f>IFERROR(VLOOKUP(Tableau1[[#This Row],[Local Libellé Normé]],TABLES!$A$2:$F$156,5,FALSE),"-")</f>
        <v>-</v>
      </c>
      <c r="O991" s="27" t="str">
        <f>IFERROR(VLOOKUP(Tableau1[[#This Row],[Local Libellé Normé]],TABLES!$A$2:$F$156,4,FALSE),"-")</f>
        <v>-</v>
      </c>
      <c r="P991" s="27" t="str">
        <f>IFERROR(VLOOKUP(Tableau1[[#This Row],[Local Libellé Normé]],TABLES!$A$2:$F$156,6,FALSE),"-")</f>
        <v>-</v>
      </c>
      <c r="Q991" s="27" t="str">
        <f>IFERROR(VLOOKUP(Tableau1[[#This Row],[Local Libellé Normé]],TABLES!$A$2:$F$156,2,FALSE),"-")</f>
        <v>-</v>
      </c>
      <c r="R991" s="27" t="str">
        <f>Tableau1[[#This Row],[CODE Activite]]&amp;"-"&amp;Tableau1[[#This Row],[CODE Sous Activite]]&amp;"-"&amp;Tableau1[[#This Row],[CODE Local]]</f>
        <v>-----</v>
      </c>
      <c r="S991"/>
      <c r="T991"/>
      <c r="U991"/>
      <c r="W991"/>
      <c r="X991"/>
    </row>
    <row r="992" spans="1:24">
      <c r="A992" s="71"/>
      <c r="B992" s="71"/>
      <c r="C992" s="71"/>
      <c r="D992" s="6"/>
      <c r="E992" s="6"/>
      <c r="F992" s="6"/>
      <c r="G992" s="6"/>
      <c r="H992" s="6"/>
      <c r="I992" s="6"/>
      <c r="J992" s="6"/>
      <c r="K992" s="73"/>
      <c r="L992" s="16"/>
      <c r="M992" s="27" t="str">
        <f>IFERROR(VLOOKUP(Tableau1[[#This Row],[Local Libellé Normé]],TABLES!$A$2:$F$156,3,FALSE),"-")</f>
        <v>-</v>
      </c>
      <c r="N992" s="27" t="str">
        <f>IFERROR(VLOOKUP(Tableau1[[#This Row],[Local Libellé Normé]],TABLES!$A$2:$F$156,5,FALSE),"-")</f>
        <v>-</v>
      </c>
      <c r="O992" s="27" t="str">
        <f>IFERROR(VLOOKUP(Tableau1[[#This Row],[Local Libellé Normé]],TABLES!$A$2:$F$156,4,FALSE),"-")</f>
        <v>-</v>
      </c>
      <c r="P992" s="27" t="str">
        <f>IFERROR(VLOOKUP(Tableau1[[#This Row],[Local Libellé Normé]],TABLES!$A$2:$F$156,6,FALSE),"-")</f>
        <v>-</v>
      </c>
      <c r="Q992" s="27" t="str">
        <f>IFERROR(VLOOKUP(Tableau1[[#This Row],[Local Libellé Normé]],TABLES!$A$2:$F$156,2,FALSE),"-")</f>
        <v>-</v>
      </c>
      <c r="R992" s="27" t="str">
        <f>Tableau1[[#This Row],[CODE Activite]]&amp;"-"&amp;Tableau1[[#This Row],[CODE Sous Activite]]&amp;"-"&amp;Tableau1[[#This Row],[CODE Local]]</f>
        <v>-----</v>
      </c>
      <c r="S992"/>
      <c r="T992"/>
      <c r="U992"/>
      <c r="W992"/>
      <c r="X992"/>
    </row>
    <row r="993" spans="1:24">
      <c r="A993" s="71"/>
      <c r="B993" s="71"/>
      <c r="C993" s="71"/>
      <c r="D993" s="6"/>
      <c r="E993" s="6"/>
      <c r="F993" s="6"/>
      <c r="G993" s="6"/>
      <c r="H993" s="6"/>
      <c r="I993" s="6"/>
      <c r="J993" s="6"/>
      <c r="K993" s="73"/>
      <c r="L993" s="16"/>
      <c r="M993" s="27" t="str">
        <f>IFERROR(VLOOKUP(Tableau1[[#This Row],[Local Libellé Normé]],TABLES!$A$2:$F$156,3,FALSE),"-")</f>
        <v>-</v>
      </c>
      <c r="N993" s="27" t="str">
        <f>IFERROR(VLOOKUP(Tableau1[[#This Row],[Local Libellé Normé]],TABLES!$A$2:$F$156,5,FALSE),"-")</f>
        <v>-</v>
      </c>
      <c r="O993" s="27" t="str">
        <f>IFERROR(VLOOKUP(Tableau1[[#This Row],[Local Libellé Normé]],TABLES!$A$2:$F$156,4,FALSE),"-")</f>
        <v>-</v>
      </c>
      <c r="P993" s="27" t="str">
        <f>IFERROR(VLOOKUP(Tableau1[[#This Row],[Local Libellé Normé]],TABLES!$A$2:$F$156,6,FALSE),"-")</f>
        <v>-</v>
      </c>
      <c r="Q993" s="27" t="str">
        <f>IFERROR(VLOOKUP(Tableau1[[#This Row],[Local Libellé Normé]],TABLES!$A$2:$F$156,2,FALSE),"-")</f>
        <v>-</v>
      </c>
      <c r="R993" s="27" t="str">
        <f>Tableau1[[#This Row],[CODE Activite]]&amp;"-"&amp;Tableau1[[#This Row],[CODE Sous Activite]]&amp;"-"&amp;Tableau1[[#This Row],[CODE Local]]</f>
        <v>-----</v>
      </c>
      <c r="S993"/>
      <c r="T993"/>
      <c r="U993"/>
      <c r="W993"/>
      <c r="X993"/>
    </row>
    <row r="994" spans="1:24">
      <c r="A994" s="71"/>
      <c r="B994" s="71"/>
      <c r="C994" s="71"/>
      <c r="D994" s="6"/>
      <c r="E994" s="6"/>
      <c r="F994" s="6"/>
      <c r="G994" s="6"/>
      <c r="H994" s="6"/>
      <c r="I994" s="6"/>
      <c r="J994" s="6"/>
      <c r="K994" s="73"/>
      <c r="L994" s="16"/>
      <c r="M994" s="27" t="str">
        <f>IFERROR(VLOOKUP(Tableau1[[#This Row],[Local Libellé Normé]],TABLES!$A$2:$F$156,3,FALSE),"-")</f>
        <v>-</v>
      </c>
      <c r="N994" s="27" t="str">
        <f>IFERROR(VLOOKUP(Tableau1[[#This Row],[Local Libellé Normé]],TABLES!$A$2:$F$156,5,FALSE),"-")</f>
        <v>-</v>
      </c>
      <c r="O994" s="27" t="str">
        <f>IFERROR(VLOOKUP(Tableau1[[#This Row],[Local Libellé Normé]],TABLES!$A$2:$F$156,4,FALSE),"-")</f>
        <v>-</v>
      </c>
      <c r="P994" s="27" t="str">
        <f>IFERROR(VLOOKUP(Tableau1[[#This Row],[Local Libellé Normé]],TABLES!$A$2:$F$156,6,FALSE),"-")</f>
        <v>-</v>
      </c>
      <c r="Q994" s="27" t="str">
        <f>IFERROR(VLOOKUP(Tableau1[[#This Row],[Local Libellé Normé]],TABLES!$A$2:$F$156,2,FALSE),"-")</f>
        <v>-</v>
      </c>
      <c r="R994" s="27" t="str">
        <f>Tableau1[[#This Row],[CODE Activite]]&amp;"-"&amp;Tableau1[[#This Row],[CODE Sous Activite]]&amp;"-"&amp;Tableau1[[#This Row],[CODE Local]]</f>
        <v>-----</v>
      </c>
      <c r="S994"/>
      <c r="T994"/>
      <c r="U994"/>
      <c r="W994"/>
      <c r="X994"/>
    </row>
    <row r="995" spans="1:24">
      <c r="A995" s="71"/>
      <c r="B995" s="71"/>
      <c r="C995" s="71"/>
      <c r="D995" s="6"/>
      <c r="E995" s="6"/>
      <c r="F995" s="6"/>
      <c r="G995" s="6"/>
      <c r="H995" s="6"/>
      <c r="I995" s="6"/>
      <c r="J995" s="6"/>
      <c r="K995" s="73"/>
      <c r="L995" s="16"/>
      <c r="M995" s="27" t="str">
        <f>IFERROR(VLOOKUP(Tableau1[[#This Row],[Local Libellé Normé]],TABLES!$A$2:$F$156,3,FALSE),"-")</f>
        <v>-</v>
      </c>
      <c r="N995" s="27" t="str">
        <f>IFERROR(VLOOKUP(Tableau1[[#This Row],[Local Libellé Normé]],TABLES!$A$2:$F$156,5,FALSE),"-")</f>
        <v>-</v>
      </c>
      <c r="O995" s="27" t="str">
        <f>IFERROR(VLOOKUP(Tableau1[[#This Row],[Local Libellé Normé]],TABLES!$A$2:$F$156,4,FALSE),"-")</f>
        <v>-</v>
      </c>
      <c r="P995" s="27" t="str">
        <f>IFERROR(VLOOKUP(Tableau1[[#This Row],[Local Libellé Normé]],TABLES!$A$2:$F$156,6,FALSE),"-")</f>
        <v>-</v>
      </c>
      <c r="Q995" s="27" t="str">
        <f>IFERROR(VLOOKUP(Tableau1[[#This Row],[Local Libellé Normé]],TABLES!$A$2:$F$156,2,FALSE),"-")</f>
        <v>-</v>
      </c>
      <c r="R995" s="27" t="str">
        <f>Tableau1[[#This Row],[CODE Activite]]&amp;"-"&amp;Tableau1[[#This Row],[CODE Sous Activite]]&amp;"-"&amp;Tableau1[[#This Row],[CODE Local]]</f>
        <v>-----</v>
      </c>
      <c r="S995"/>
      <c r="T995"/>
      <c r="U995"/>
      <c r="W995"/>
      <c r="X995"/>
    </row>
    <row r="996" spans="1:24">
      <c r="A996" s="71"/>
      <c r="B996" s="71"/>
      <c r="C996" s="71"/>
      <c r="D996" s="6"/>
      <c r="E996" s="6"/>
      <c r="F996" s="6"/>
      <c r="G996" s="6"/>
      <c r="H996" s="6"/>
      <c r="I996" s="6"/>
      <c r="J996" s="6"/>
      <c r="K996" s="73"/>
      <c r="L996" s="16"/>
      <c r="M996" s="27" t="str">
        <f>IFERROR(VLOOKUP(Tableau1[[#This Row],[Local Libellé Normé]],TABLES!$A$2:$F$156,3,FALSE),"-")</f>
        <v>-</v>
      </c>
      <c r="N996" s="27" t="str">
        <f>IFERROR(VLOOKUP(Tableau1[[#This Row],[Local Libellé Normé]],TABLES!$A$2:$F$156,5,FALSE),"-")</f>
        <v>-</v>
      </c>
      <c r="O996" s="27" t="str">
        <f>IFERROR(VLOOKUP(Tableau1[[#This Row],[Local Libellé Normé]],TABLES!$A$2:$F$156,4,FALSE),"-")</f>
        <v>-</v>
      </c>
      <c r="P996" s="27" t="str">
        <f>IFERROR(VLOOKUP(Tableau1[[#This Row],[Local Libellé Normé]],TABLES!$A$2:$F$156,6,FALSE),"-")</f>
        <v>-</v>
      </c>
      <c r="Q996" s="27" t="str">
        <f>IFERROR(VLOOKUP(Tableau1[[#This Row],[Local Libellé Normé]],TABLES!$A$2:$F$156,2,FALSE),"-")</f>
        <v>-</v>
      </c>
      <c r="R996" s="27" t="str">
        <f>Tableau1[[#This Row],[CODE Activite]]&amp;"-"&amp;Tableau1[[#This Row],[CODE Sous Activite]]&amp;"-"&amp;Tableau1[[#This Row],[CODE Local]]</f>
        <v>-----</v>
      </c>
      <c r="S996"/>
      <c r="T996"/>
      <c r="U996"/>
      <c r="W996"/>
      <c r="X996"/>
    </row>
    <row r="997" spans="1:24">
      <c r="A997" s="71"/>
      <c r="B997" s="71"/>
      <c r="C997" s="71"/>
      <c r="D997" s="6"/>
      <c r="E997" s="6"/>
      <c r="F997" s="6"/>
      <c r="G997" s="6"/>
      <c r="H997" s="6"/>
      <c r="I997" s="6"/>
      <c r="J997" s="6"/>
      <c r="K997" s="73"/>
      <c r="L997" s="16"/>
      <c r="M997" s="27" t="str">
        <f>IFERROR(VLOOKUP(Tableau1[[#This Row],[Local Libellé Normé]],TABLES!$A$2:$F$156,3,FALSE),"-")</f>
        <v>-</v>
      </c>
      <c r="N997" s="27" t="str">
        <f>IFERROR(VLOOKUP(Tableau1[[#This Row],[Local Libellé Normé]],TABLES!$A$2:$F$156,5,FALSE),"-")</f>
        <v>-</v>
      </c>
      <c r="O997" s="27" t="str">
        <f>IFERROR(VLOOKUP(Tableau1[[#This Row],[Local Libellé Normé]],TABLES!$A$2:$F$156,4,FALSE),"-")</f>
        <v>-</v>
      </c>
      <c r="P997" s="27" t="str">
        <f>IFERROR(VLOOKUP(Tableau1[[#This Row],[Local Libellé Normé]],TABLES!$A$2:$F$156,6,FALSE),"-")</f>
        <v>-</v>
      </c>
      <c r="Q997" s="27" t="str">
        <f>IFERROR(VLOOKUP(Tableau1[[#This Row],[Local Libellé Normé]],TABLES!$A$2:$F$156,2,FALSE),"-")</f>
        <v>-</v>
      </c>
      <c r="R997" s="27" t="str">
        <f>Tableau1[[#This Row],[CODE Activite]]&amp;"-"&amp;Tableau1[[#This Row],[CODE Sous Activite]]&amp;"-"&amp;Tableau1[[#This Row],[CODE Local]]</f>
        <v>-----</v>
      </c>
      <c r="S997"/>
      <c r="T997"/>
      <c r="U997"/>
      <c r="W997"/>
      <c r="X997"/>
    </row>
    <row r="998" spans="1:24">
      <c r="A998" s="71"/>
      <c r="B998" s="71"/>
      <c r="C998" s="71"/>
      <c r="D998" s="6"/>
      <c r="E998" s="6"/>
      <c r="F998" s="6"/>
      <c r="G998" s="6"/>
      <c r="H998" s="6"/>
      <c r="I998" s="6"/>
      <c r="J998" s="6"/>
      <c r="K998" s="73"/>
      <c r="L998" s="16"/>
      <c r="M998" s="27" t="str">
        <f>IFERROR(VLOOKUP(Tableau1[[#This Row],[Local Libellé Normé]],TABLES!$A$2:$F$156,3,FALSE),"-")</f>
        <v>-</v>
      </c>
      <c r="N998" s="27" t="str">
        <f>IFERROR(VLOOKUP(Tableau1[[#This Row],[Local Libellé Normé]],TABLES!$A$2:$F$156,5,FALSE),"-")</f>
        <v>-</v>
      </c>
      <c r="O998" s="27" t="str">
        <f>IFERROR(VLOOKUP(Tableau1[[#This Row],[Local Libellé Normé]],TABLES!$A$2:$F$156,4,FALSE),"-")</f>
        <v>-</v>
      </c>
      <c r="P998" s="27" t="str">
        <f>IFERROR(VLOOKUP(Tableau1[[#This Row],[Local Libellé Normé]],TABLES!$A$2:$F$156,6,FALSE),"-")</f>
        <v>-</v>
      </c>
      <c r="Q998" s="27" t="str">
        <f>IFERROR(VLOOKUP(Tableau1[[#This Row],[Local Libellé Normé]],TABLES!$A$2:$F$156,2,FALSE),"-")</f>
        <v>-</v>
      </c>
      <c r="R998" s="27" t="str">
        <f>Tableau1[[#This Row],[CODE Activite]]&amp;"-"&amp;Tableau1[[#This Row],[CODE Sous Activite]]&amp;"-"&amp;Tableau1[[#This Row],[CODE Local]]</f>
        <v>-----</v>
      </c>
      <c r="S998"/>
      <c r="T998"/>
      <c r="U998"/>
      <c r="W998"/>
      <c r="X998"/>
    </row>
    <row r="999" spans="1:24">
      <c r="A999" s="71"/>
      <c r="B999" s="71"/>
      <c r="C999" s="71"/>
      <c r="D999" s="6"/>
      <c r="E999" s="6"/>
      <c r="F999" s="6"/>
      <c r="G999" s="6"/>
      <c r="H999" s="6"/>
      <c r="I999" s="6"/>
      <c r="J999" s="6"/>
      <c r="K999" s="73"/>
      <c r="L999" s="16"/>
      <c r="M999" s="27" t="str">
        <f>IFERROR(VLOOKUP(Tableau1[[#This Row],[Local Libellé Normé]],TABLES!$A$2:$F$156,3,FALSE),"-")</f>
        <v>-</v>
      </c>
      <c r="N999" s="27" t="str">
        <f>IFERROR(VLOOKUP(Tableau1[[#This Row],[Local Libellé Normé]],TABLES!$A$2:$F$156,5,FALSE),"-")</f>
        <v>-</v>
      </c>
      <c r="O999" s="27" t="str">
        <f>IFERROR(VLOOKUP(Tableau1[[#This Row],[Local Libellé Normé]],TABLES!$A$2:$F$156,4,FALSE),"-")</f>
        <v>-</v>
      </c>
      <c r="P999" s="27" t="str">
        <f>IFERROR(VLOOKUP(Tableau1[[#This Row],[Local Libellé Normé]],TABLES!$A$2:$F$156,6,FALSE),"-")</f>
        <v>-</v>
      </c>
      <c r="Q999" s="27" t="str">
        <f>IFERROR(VLOOKUP(Tableau1[[#This Row],[Local Libellé Normé]],TABLES!$A$2:$F$156,2,FALSE),"-")</f>
        <v>-</v>
      </c>
      <c r="R999" s="27" t="str">
        <f>Tableau1[[#This Row],[CODE Activite]]&amp;"-"&amp;Tableau1[[#This Row],[CODE Sous Activite]]&amp;"-"&amp;Tableau1[[#This Row],[CODE Local]]</f>
        <v>-----</v>
      </c>
      <c r="S999"/>
      <c r="T999"/>
      <c r="U999"/>
      <c r="W999"/>
      <c r="X999"/>
    </row>
    <row r="1000" spans="1:24" s="65" customFormat="1">
      <c r="M1000" s="66"/>
      <c r="T1000" s="67"/>
      <c r="U1000" s="67"/>
      <c r="W1000" s="67"/>
      <c r="X1000" s="67"/>
    </row>
    <row r="1001" spans="1:24" s="65" customFormat="1">
      <c r="M1001" s="66"/>
      <c r="T1001" s="67"/>
      <c r="U1001" s="67"/>
      <c r="W1001" s="67"/>
      <c r="X1001" s="67"/>
    </row>
    <row r="1002" spans="1:24" s="65" customFormat="1">
      <c r="M1002" s="66"/>
      <c r="T1002" s="67"/>
      <c r="U1002" s="67"/>
      <c r="W1002" s="67"/>
      <c r="X1002" s="67"/>
    </row>
    <row r="1003" spans="1:24" s="65" customFormat="1">
      <c r="M1003" s="66"/>
      <c r="T1003" s="67"/>
      <c r="U1003" s="67"/>
      <c r="W1003" s="67"/>
      <c r="X1003" s="67"/>
    </row>
    <row r="1004" spans="1:24" s="65" customFormat="1">
      <c r="M1004" s="66"/>
      <c r="T1004" s="67"/>
      <c r="U1004" s="67"/>
      <c r="W1004" s="67"/>
      <c r="X1004" s="67"/>
    </row>
    <row r="1005" spans="1:24" s="65" customFormat="1">
      <c r="M1005" s="66"/>
      <c r="T1005" s="67"/>
      <c r="U1005" s="67"/>
      <c r="W1005" s="67"/>
      <c r="X1005" s="67"/>
    </row>
    <row r="1006" spans="1:24" s="65" customFormat="1">
      <c r="M1006" s="66"/>
      <c r="T1006" s="67"/>
      <c r="U1006" s="67"/>
      <c r="W1006" s="67"/>
      <c r="X1006" s="67"/>
    </row>
    <row r="1007" spans="1:24" s="65" customFormat="1">
      <c r="M1007" s="66"/>
      <c r="T1007" s="67"/>
      <c r="U1007" s="67"/>
      <c r="W1007" s="67"/>
      <c r="X1007" s="67"/>
    </row>
    <row r="1008" spans="1:24" s="65" customFormat="1">
      <c r="M1008" s="66"/>
      <c r="T1008" s="67"/>
      <c r="U1008" s="67"/>
      <c r="W1008" s="67"/>
      <c r="X1008" s="67"/>
    </row>
    <row r="1009" spans="13:24" s="65" customFormat="1">
      <c r="M1009" s="66"/>
      <c r="T1009" s="67"/>
      <c r="U1009" s="67"/>
      <c r="W1009" s="67"/>
      <c r="X1009" s="67"/>
    </row>
    <row r="1010" spans="13:24" s="65" customFormat="1">
      <c r="M1010" s="66"/>
      <c r="T1010" s="67"/>
      <c r="U1010" s="67"/>
      <c r="W1010" s="67"/>
      <c r="X1010" s="67"/>
    </row>
    <row r="1011" spans="13:24" s="65" customFormat="1">
      <c r="M1011" s="66"/>
      <c r="T1011" s="67"/>
      <c r="U1011" s="67"/>
      <c r="W1011" s="67"/>
      <c r="X1011" s="67"/>
    </row>
    <row r="1012" spans="13:24" s="65" customFormat="1">
      <c r="M1012" s="66"/>
      <c r="T1012" s="67"/>
      <c r="U1012" s="67"/>
      <c r="W1012" s="67"/>
      <c r="X1012" s="67"/>
    </row>
    <row r="1013" spans="13:24" s="65" customFormat="1">
      <c r="M1013" s="66"/>
      <c r="T1013" s="67"/>
      <c r="U1013" s="67"/>
      <c r="W1013" s="67"/>
      <c r="X1013" s="67"/>
    </row>
    <row r="1014" spans="13:24" s="65" customFormat="1">
      <c r="M1014" s="66"/>
      <c r="T1014" s="67"/>
      <c r="U1014" s="67"/>
      <c r="W1014" s="67"/>
      <c r="X1014" s="67"/>
    </row>
    <row r="1015" spans="13:24" s="65" customFormat="1">
      <c r="M1015" s="66"/>
      <c r="T1015" s="67"/>
      <c r="U1015" s="67"/>
      <c r="W1015" s="67"/>
      <c r="X1015" s="67"/>
    </row>
    <row r="1016" spans="13:24" s="65" customFormat="1">
      <c r="M1016" s="66"/>
      <c r="T1016" s="67"/>
      <c r="U1016" s="67"/>
      <c r="W1016" s="67"/>
      <c r="X1016" s="67"/>
    </row>
    <row r="1017" spans="13:24" s="65" customFormat="1">
      <c r="M1017" s="66"/>
      <c r="T1017" s="67"/>
      <c r="U1017" s="67"/>
      <c r="W1017" s="67"/>
      <c r="X1017" s="67"/>
    </row>
    <row r="1018" spans="13:24" s="65" customFormat="1">
      <c r="M1018" s="66"/>
      <c r="T1018" s="67"/>
      <c r="U1018" s="67"/>
      <c r="W1018" s="67"/>
      <c r="X1018" s="67"/>
    </row>
    <row r="1019" spans="13:24" s="65" customFormat="1">
      <c r="M1019" s="66"/>
      <c r="T1019" s="67"/>
      <c r="U1019" s="67"/>
      <c r="W1019" s="67"/>
      <c r="X1019" s="67"/>
    </row>
    <row r="1020" spans="13:24" s="65" customFormat="1">
      <c r="M1020" s="66"/>
      <c r="T1020" s="67"/>
      <c r="U1020" s="67"/>
      <c r="W1020" s="67"/>
      <c r="X1020" s="67"/>
    </row>
    <row r="1021" spans="13:24" s="65" customFormat="1">
      <c r="M1021" s="66"/>
      <c r="T1021" s="67"/>
      <c r="U1021" s="67"/>
      <c r="W1021" s="67"/>
      <c r="X1021" s="67"/>
    </row>
    <row r="1022" spans="13:24" s="65" customFormat="1">
      <c r="M1022" s="66"/>
      <c r="T1022" s="67"/>
      <c r="U1022" s="67"/>
      <c r="W1022" s="67"/>
      <c r="X1022" s="67"/>
    </row>
    <row r="1023" spans="13:24" s="65" customFormat="1">
      <c r="M1023" s="66"/>
      <c r="T1023" s="67"/>
      <c r="U1023" s="67"/>
      <c r="W1023" s="67"/>
      <c r="X1023" s="67"/>
    </row>
    <row r="1024" spans="13:24" s="65" customFormat="1">
      <c r="M1024" s="66"/>
      <c r="T1024" s="67"/>
      <c r="U1024" s="67"/>
      <c r="W1024" s="67"/>
      <c r="X1024" s="67"/>
    </row>
    <row r="1025" spans="13:24" s="65" customFormat="1">
      <c r="M1025" s="66"/>
      <c r="T1025" s="67"/>
      <c r="U1025" s="67"/>
      <c r="W1025" s="67"/>
      <c r="X1025" s="67"/>
    </row>
    <row r="1026" spans="13:24" s="65" customFormat="1">
      <c r="M1026" s="66"/>
      <c r="T1026" s="67"/>
      <c r="U1026" s="67"/>
      <c r="W1026" s="67"/>
      <c r="X1026" s="67"/>
    </row>
    <row r="1027" spans="13:24" s="65" customFormat="1">
      <c r="M1027" s="66"/>
      <c r="T1027" s="67"/>
      <c r="U1027" s="67"/>
      <c r="W1027" s="67"/>
      <c r="X1027" s="67"/>
    </row>
    <row r="1028" spans="13:24" s="65" customFormat="1">
      <c r="M1028" s="66"/>
      <c r="T1028" s="67"/>
      <c r="U1028" s="67"/>
      <c r="W1028" s="67"/>
      <c r="X1028" s="67"/>
    </row>
    <row r="1029" spans="13:24" s="65" customFormat="1">
      <c r="M1029" s="66"/>
      <c r="T1029" s="67"/>
      <c r="U1029" s="67"/>
      <c r="W1029" s="67"/>
      <c r="X1029" s="67"/>
    </row>
    <row r="1030" spans="13:24" s="65" customFormat="1">
      <c r="M1030" s="66"/>
      <c r="T1030" s="67"/>
      <c r="U1030" s="67"/>
      <c r="W1030" s="67"/>
      <c r="X1030" s="67"/>
    </row>
    <row r="1031" spans="13:24" s="65" customFormat="1">
      <c r="M1031" s="66"/>
      <c r="T1031" s="67"/>
      <c r="U1031" s="67"/>
      <c r="W1031" s="67"/>
      <c r="X1031" s="67"/>
    </row>
    <row r="1032" spans="13:24" s="65" customFormat="1">
      <c r="M1032" s="66"/>
      <c r="T1032" s="67"/>
      <c r="U1032" s="67"/>
      <c r="W1032" s="67"/>
      <c r="X1032" s="67"/>
    </row>
    <row r="1033" spans="13:24" s="65" customFormat="1">
      <c r="M1033" s="66"/>
      <c r="T1033" s="67"/>
      <c r="U1033" s="67"/>
      <c r="W1033" s="67"/>
      <c r="X1033" s="67"/>
    </row>
    <row r="1034" spans="13:24" s="65" customFormat="1">
      <c r="M1034" s="66"/>
      <c r="T1034" s="67"/>
      <c r="U1034" s="67"/>
      <c r="W1034" s="67"/>
      <c r="X1034" s="67"/>
    </row>
    <row r="1035" spans="13:24" s="65" customFormat="1">
      <c r="M1035" s="66"/>
      <c r="T1035" s="67"/>
      <c r="U1035" s="67"/>
      <c r="W1035" s="67"/>
      <c r="X1035" s="67"/>
    </row>
    <row r="1036" spans="13:24" s="65" customFormat="1">
      <c r="M1036" s="66"/>
      <c r="T1036" s="67"/>
      <c r="U1036" s="67"/>
      <c r="W1036" s="67"/>
      <c r="X1036" s="67"/>
    </row>
    <row r="1037" spans="13:24" s="65" customFormat="1">
      <c r="M1037" s="66"/>
      <c r="T1037" s="67"/>
      <c r="U1037" s="67"/>
      <c r="W1037" s="67"/>
      <c r="X1037" s="67"/>
    </row>
    <row r="1038" spans="13:24" s="65" customFormat="1">
      <c r="M1038" s="66"/>
      <c r="T1038" s="67"/>
      <c r="U1038" s="67"/>
      <c r="W1038" s="67"/>
      <c r="X1038" s="67"/>
    </row>
    <row r="1039" spans="13:24" s="65" customFormat="1">
      <c r="M1039" s="66"/>
      <c r="T1039" s="67"/>
      <c r="U1039" s="67"/>
      <c r="W1039" s="67"/>
      <c r="X1039" s="67"/>
    </row>
    <row r="1040" spans="13:24" s="65" customFormat="1">
      <c r="M1040" s="66"/>
      <c r="T1040" s="67"/>
      <c r="U1040" s="67"/>
      <c r="W1040" s="67"/>
      <c r="X1040" s="67"/>
    </row>
    <row r="1041" spans="13:24" s="65" customFormat="1">
      <c r="M1041" s="66"/>
      <c r="T1041" s="67"/>
      <c r="U1041" s="67"/>
      <c r="W1041" s="67"/>
      <c r="X1041" s="67"/>
    </row>
    <row r="1042" spans="13:24" s="65" customFormat="1">
      <c r="M1042" s="66"/>
      <c r="T1042" s="67"/>
      <c r="U1042" s="67"/>
      <c r="W1042" s="67"/>
      <c r="X1042" s="67"/>
    </row>
    <row r="1043" spans="13:24" s="65" customFormat="1">
      <c r="M1043" s="66"/>
      <c r="T1043" s="67"/>
      <c r="U1043" s="67"/>
      <c r="W1043" s="67"/>
      <c r="X1043" s="67"/>
    </row>
    <row r="1044" spans="13:24" s="65" customFormat="1">
      <c r="M1044" s="66"/>
      <c r="T1044" s="67"/>
      <c r="U1044" s="67"/>
      <c r="W1044" s="67"/>
      <c r="X1044" s="67"/>
    </row>
    <row r="1045" spans="13:24" s="65" customFormat="1">
      <c r="M1045" s="66"/>
      <c r="T1045" s="67"/>
      <c r="U1045" s="67"/>
      <c r="W1045" s="67"/>
      <c r="X1045" s="67"/>
    </row>
    <row r="1046" spans="13:24" s="65" customFormat="1">
      <c r="M1046" s="66"/>
      <c r="T1046" s="67"/>
      <c r="U1046" s="67"/>
      <c r="W1046" s="67"/>
      <c r="X1046" s="67"/>
    </row>
    <row r="1047" spans="13:24" s="65" customFormat="1">
      <c r="M1047" s="66"/>
      <c r="T1047" s="67"/>
      <c r="U1047" s="67"/>
      <c r="W1047" s="67"/>
      <c r="X1047" s="67"/>
    </row>
    <row r="1048" spans="13:24" s="65" customFormat="1">
      <c r="M1048" s="66"/>
      <c r="T1048" s="67"/>
      <c r="U1048" s="67"/>
      <c r="W1048" s="67"/>
      <c r="X1048" s="67"/>
    </row>
    <row r="1049" spans="13:24" s="65" customFormat="1">
      <c r="M1049" s="66"/>
      <c r="T1049" s="67"/>
      <c r="U1049" s="67"/>
      <c r="W1049" s="67"/>
      <c r="X1049" s="67"/>
    </row>
    <row r="1050" spans="13:24" s="65" customFormat="1">
      <c r="M1050" s="66"/>
      <c r="T1050" s="67"/>
      <c r="U1050" s="67"/>
      <c r="W1050" s="67"/>
      <c r="X1050" s="67"/>
    </row>
    <row r="1051" spans="13:24" s="65" customFormat="1">
      <c r="M1051" s="66"/>
      <c r="T1051" s="67"/>
      <c r="U1051" s="67"/>
      <c r="W1051" s="67"/>
      <c r="X1051" s="67"/>
    </row>
    <row r="1052" spans="13:24" s="65" customFormat="1">
      <c r="M1052" s="66"/>
      <c r="T1052" s="67"/>
      <c r="U1052" s="67"/>
      <c r="W1052" s="67"/>
      <c r="X1052" s="67"/>
    </row>
    <row r="1053" spans="13:24" s="65" customFormat="1">
      <c r="M1053" s="66"/>
      <c r="T1053" s="67"/>
      <c r="U1053" s="67"/>
      <c r="W1053" s="67"/>
      <c r="X1053" s="67"/>
    </row>
    <row r="1054" spans="13:24" s="65" customFormat="1">
      <c r="M1054" s="66"/>
      <c r="T1054" s="67"/>
      <c r="U1054" s="67"/>
      <c r="W1054" s="67"/>
      <c r="X1054" s="67"/>
    </row>
    <row r="1055" spans="13:24" s="65" customFormat="1">
      <c r="M1055" s="66"/>
      <c r="T1055" s="67"/>
      <c r="U1055" s="67"/>
      <c r="W1055" s="67"/>
      <c r="X1055" s="67"/>
    </row>
    <row r="1056" spans="13:24" s="65" customFormat="1">
      <c r="M1056" s="66"/>
      <c r="T1056" s="67"/>
      <c r="U1056" s="67"/>
      <c r="W1056" s="67"/>
      <c r="X1056" s="67"/>
    </row>
    <row r="1057" spans="13:24" s="65" customFormat="1">
      <c r="M1057" s="66"/>
      <c r="T1057" s="67"/>
      <c r="U1057" s="67"/>
      <c r="W1057" s="67"/>
      <c r="X1057" s="67"/>
    </row>
    <row r="1058" spans="13:24" s="65" customFormat="1">
      <c r="M1058" s="66"/>
      <c r="T1058" s="67"/>
      <c r="U1058" s="67"/>
      <c r="W1058" s="67"/>
      <c r="X1058" s="67"/>
    </row>
    <row r="1059" spans="13:24" s="65" customFormat="1">
      <c r="M1059" s="66"/>
      <c r="T1059" s="67"/>
      <c r="U1059" s="67"/>
      <c r="W1059" s="67"/>
      <c r="X1059" s="67"/>
    </row>
    <row r="1060" spans="13:24" s="65" customFormat="1">
      <c r="M1060" s="66"/>
      <c r="T1060" s="67"/>
      <c r="U1060" s="67"/>
      <c r="W1060" s="67"/>
      <c r="X1060" s="67"/>
    </row>
    <row r="1061" spans="13:24" s="65" customFormat="1">
      <c r="M1061" s="66"/>
      <c r="T1061" s="67"/>
      <c r="U1061" s="67"/>
      <c r="W1061" s="67"/>
      <c r="X1061" s="67"/>
    </row>
    <row r="1062" spans="13:24" s="65" customFormat="1">
      <c r="M1062" s="66"/>
      <c r="T1062" s="67"/>
      <c r="U1062" s="67"/>
      <c r="W1062" s="67"/>
      <c r="X1062" s="67"/>
    </row>
    <row r="1063" spans="13:24" s="65" customFormat="1">
      <c r="M1063" s="66"/>
      <c r="T1063" s="67"/>
      <c r="U1063" s="67"/>
      <c r="W1063" s="67"/>
      <c r="X1063" s="67"/>
    </row>
    <row r="1064" spans="13:24" s="65" customFormat="1">
      <c r="M1064" s="66"/>
      <c r="T1064" s="67"/>
      <c r="U1064" s="67"/>
      <c r="W1064" s="67"/>
      <c r="X1064" s="67"/>
    </row>
    <row r="1065" spans="13:24" s="65" customFormat="1">
      <c r="M1065" s="66"/>
      <c r="T1065" s="67"/>
      <c r="U1065" s="67"/>
      <c r="W1065" s="67"/>
      <c r="X1065" s="67"/>
    </row>
    <row r="1066" spans="13:24" s="65" customFormat="1">
      <c r="M1066" s="66"/>
      <c r="T1066" s="67"/>
      <c r="U1066" s="67"/>
      <c r="W1066" s="67"/>
      <c r="X1066" s="67"/>
    </row>
    <row r="1067" spans="13:24" s="65" customFormat="1">
      <c r="M1067" s="66"/>
      <c r="T1067" s="67"/>
      <c r="U1067" s="67"/>
      <c r="W1067" s="67"/>
      <c r="X1067" s="67"/>
    </row>
    <row r="1068" spans="13:24" s="65" customFormat="1">
      <c r="M1068" s="66"/>
      <c r="T1068" s="67"/>
      <c r="U1068" s="67"/>
      <c r="W1068" s="67"/>
      <c r="X1068" s="67"/>
    </row>
    <row r="1069" spans="13:24" s="65" customFormat="1">
      <c r="M1069" s="66"/>
      <c r="T1069" s="67"/>
      <c r="U1069" s="67"/>
      <c r="W1069" s="67"/>
      <c r="X1069" s="67"/>
    </row>
    <row r="1070" spans="13:24" s="65" customFormat="1">
      <c r="M1070" s="66"/>
      <c r="T1070" s="67"/>
      <c r="U1070" s="67"/>
      <c r="W1070" s="67"/>
      <c r="X1070" s="67"/>
    </row>
    <row r="1071" spans="13:24" s="65" customFormat="1">
      <c r="M1071" s="66"/>
      <c r="T1071" s="67"/>
      <c r="U1071" s="67"/>
      <c r="W1071" s="67"/>
      <c r="X1071" s="67"/>
    </row>
    <row r="1072" spans="13:24" s="65" customFormat="1">
      <c r="M1072" s="66"/>
      <c r="T1072" s="67"/>
      <c r="U1072" s="67"/>
      <c r="W1072" s="67"/>
      <c r="X1072" s="67"/>
    </row>
    <row r="1073" spans="13:24" s="65" customFormat="1">
      <c r="M1073" s="66"/>
      <c r="T1073" s="67"/>
      <c r="U1073" s="67"/>
      <c r="W1073" s="67"/>
      <c r="X1073" s="67"/>
    </row>
    <row r="1074" spans="13:24" s="65" customFormat="1">
      <c r="M1074" s="66"/>
      <c r="T1074" s="67"/>
      <c r="U1074" s="67"/>
      <c r="W1074" s="67"/>
      <c r="X1074" s="67"/>
    </row>
    <row r="1075" spans="13:24" s="65" customFormat="1">
      <c r="M1075" s="66"/>
      <c r="T1075" s="67"/>
      <c r="U1075" s="67"/>
      <c r="W1075" s="67"/>
      <c r="X1075" s="67"/>
    </row>
    <row r="1076" spans="13:24" s="65" customFormat="1">
      <c r="M1076" s="66"/>
      <c r="T1076" s="67"/>
      <c r="U1076" s="67"/>
      <c r="W1076" s="67"/>
      <c r="X1076" s="67"/>
    </row>
    <row r="1077" spans="13:24" s="65" customFormat="1">
      <c r="M1077" s="66"/>
      <c r="T1077" s="67"/>
      <c r="U1077" s="67"/>
      <c r="W1077" s="67"/>
      <c r="X1077" s="67"/>
    </row>
    <row r="1078" spans="13:24" s="65" customFormat="1">
      <c r="M1078" s="66"/>
      <c r="T1078" s="67"/>
      <c r="U1078" s="67"/>
      <c r="W1078" s="67"/>
      <c r="X1078" s="67"/>
    </row>
    <row r="1079" spans="13:24" s="65" customFormat="1">
      <c r="M1079" s="66"/>
      <c r="T1079" s="67"/>
      <c r="U1079" s="67"/>
      <c r="W1079" s="67"/>
      <c r="X1079" s="67"/>
    </row>
    <row r="1080" spans="13:24" s="65" customFormat="1">
      <c r="M1080" s="66"/>
      <c r="T1080" s="67"/>
      <c r="U1080" s="67"/>
      <c r="W1080" s="67"/>
      <c r="X1080" s="67"/>
    </row>
    <row r="1081" spans="13:24" s="65" customFormat="1">
      <c r="M1081" s="66"/>
      <c r="T1081" s="67"/>
      <c r="U1081" s="67"/>
      <c r="W1081" s="67"/>
      <c r="X1081" s="67"/>
    </row>
    <row r="1082" spans="13:24" s="65" customFormat="1">
      <c r="M1082" s="66"/>
      <c r="T1082" s="67"/>
      <c r="U1082" s="67"/>
      <c r="W1082" s="67"/>
      <c r="X1082" s="67"/>
    </row>
    <row r="1083" spans="13:24" s="65" customFormat="1">
      <c r="M1083" s="66"/>
      <c r="T1083" s="67"/>
      <c r="U1083" s="67"/>
      <c r="W1083" s="67"/>
      <c r="X1083" s="67"/>
    </row>
    <row r="1084" spans="13:24" s="65" customFormat="1">
      <c r="M1084" s="66"/>
      <c r="T1084" s="67"/>
      <c r="U1084" s="67"/>
      <c r="W1084" s="67"/>
      <c r="X1084" s="67"/>
    </row>
    <row r="1085" spans="13:24" s="65" customFormat="1">
      <c r="M1085" s="66"/>
      <c r="T1085" s="67"/>
      <c r="U1085" s="67"/>
      <c r="W1085" s="67"/>
      <c r="X1085" s="67"/>
    </row>
    <row r="1086" spans="13:24" s="65" customFormat="1">
      <c r="M1086" s="66"/>
      <c r="T1086" s="67"/>
      <c r="U1086" s="67"/>
      <c r="W1086" s="67"/>
      <c r="X1086" s="67"/>
    </row>
    <row r="1087" spans="13:24" s="65" customFormat="1">
      <c r="M1087" s="66"/>
      <c r="T1087" s="67"/>
      <c r="U1087" s="67"/>
      <c r="W1087" s="67"/>
      <c r="X1087" s="67"/>
    </row>
    <row r="1088" spans="13:24" s="65" customFormat="1">
      <c r="M1088" s="66"/>
      <c r="T1088" s="67"/>
      <c r="U1088" s="67"/>
      <c r="W1088" s="67"/>
      <c r="X1088" s="67"/>
    </row>
    <row r="1089" spans="13:24" s="65" customFormat="1">
      <c r="M1089" s="66"/>
      <c r="T1089" s="67"/>
      <c r="U1089" s="67"/>
      <c r="W1089" s="67"/>
      <c r="X1089" s="67"/>
    </row>
    <row r="1090" spans="13:24" s="65" customFormat="1">
      <c r="M1090" s="66"/>
      <c r="T1090" s="67"/>
      <c r="U1090" s="67"/>
      <c r="W1090" s="67"/>
      <c r="X1090" s="67"/>
    </row>
    <row r="1091" spans="13:24" s="65" customFormat="1">
      <c r="M1091" s="66"/>
      <c r="T1091" s="67"/>
      <c r="U1091" s="67"/>
      <c r="W1091" s="67"/>
      <c r="X1091" s="67"/>
    </row>
    <row r="1092" spans="13:24" s="65" customFormat="1">
      <c r="M1092" s="66"/>
      <c r="T1092" s="67"/>
      <c r="U1092" s="67"/>
      <c r="W1092" s="67"/>
      <c r="X1092" s="67"/>
    </row>
    <row r="1093" spans="13:24" s="65" customFormat="1">
      <c r="M1093" s="66"/>
      <c r="T1093" s="67"/>
      <c r="U1093" s="67"/>
      <c r="W1093" s="67"/>
      <c r="X1093" s="67"/>
    </row>
    <row r="1094" spans="13:24" s="65" customFormat="1">
      <c r="M1094" s="66"/>
      <c r="T1094" s="67"/>
      <c r="U1094" s="67"/>
      <c r="W1094" s="67"/>
      <c r="X1094" s="67"/>
    </row>
    <row r="1095" spans="13:24" s="65" customFormat="1">
      <c r="M1095" s="66"/>
      <c r="T1095" s="67"/>
      <c r="U1095" s="67"/>
      <c r="W1095" s="67"/>
      <c r="X1095" s="67"/>
    </row>
    <row r="1096" spans="13:24" s="65" customFormat="1">
      <c r="M1096" s="66"/>
      <c r="T1096" s="67"/>
      <c r="U1096" s="67"/>
      <c r="W1096" s="67"/>
      <c r="X1096" s="67"/>
    </row>
    <row r="1097" spans="13:24" s="65" customFormat="1">
      <c r="M1097" s="66"/>
      <c r="T1097" s="67"/>
      <c r="U1097" s="67"/>
      <c r="W1097" s="67"/>
      <c r="X1097" s="67"/>
    </row>
    <row r="1098" spans="13:24" s="65" customFormat="1">
      <c r="M1098" s="66"/>
      <c r="T1098" s="67"/>
      <c r="U1098" s="67"/>
      <c r="W1098" s="67"/>
      <c r="X1098" s="67"/>
    </row>
    <row r="1099" spans="13:24" s="65" customFormat="1">
      <c r="M1099" s="66"/>
      <c r="T1099" s="67"/>
      <c r="U1099" s="67"/>
      <c r="W1099" s="67"/>
      <c r="X1099" s="67"/>
    </row>
    <row r="1100" spans="13:24" s="65" customFormat="1">
      <c r="M1100" s="66"/>
      <c r="T1100" s="67"/>
      <c r="U1100" s="67"/>
      <c r="W1100" s="67"/>
      <c r="X1100" s="67"/>
    </row>
    <row r="1101" spans="13:24" s="65" customFormat="1">
      <c r="M1101" s="66"/>
      <c r="T1101" s="67"/>
      <c r="U1101" s="67"/>
      <c r="W1101" s="67"/>
      <c r="X1101" s="67"/>
    </row>
    <row r="1102" spans="13:24" s="65" customFormat="1">
      <c r="M1102" s="66"/>
      <c r="T1102" s="67"/>
      <c r="U1102" s="67"/>
      <c r="W1102" s="67"/>
      <c r="X1102" s="67"/>
    </row>
    <row r="1103" spans="13:24" s="65" customFormat="1">
      <c r="M1103" s="66"/>
      <c r="T1103" s="67"/>
      <c r="U1103" s="67"/>
      <c r="W1103" s="67"/>
      <c r="X1103" s="67"/>
    </row>
    <row r="1104" spans="13:24" s="65" customFormat="1">
      <c r="M1104" s="66"/>
      <c r="T1104" s="67"/>
      <c r="U1104" s="67"/>
      <c r="W1104" s="67"/>
      <c r="X1104" s="67"/>
    </row>
    <row r="1105" spans="13:24" s="65" customFormat="1">
      <c r="M1105" s="66"/>
      <c r="T1105" s="67"/>
      <c r="U1105" s="67"/>
      <c r="W1105" s="67"/>
      <c r="X1105" s="67"/>
    </row>
    <row r="1106" spans="13:24" s="65" customFormat="1">
      <c r="M1106" s="66"/>
      <c r="T1106" s="67"/>
      <c r="U1106" s="67"/>
      <c r="W1106" s="67"/>
      <c r="X1106" s="67"/>
    </row>
    <row r="1107" spans="13:24" s="65" customFormat="1">
      <c r="M1107" s="66"/>
      <c r="T1107" s="67"/>
      <c r="U1107" s="67"/>
      <c r="W1107" s="67"/>
      <c r="X1107" s="67"/>
    </row>
    <row r="1108" spans="13:24" s="65" customFormat="1">
      <c r="M1108" s="66"/>
      <c r="T1108" s="67"/>
      <c r="U1108" s="67"/>
      <c r="W1108" s="67"/>
      <c r="X1108" s="67"/>
    </row>
    <row r="1109" spans="13:24" s="65" customFormat="1">
      <c r="M1109" s="66"/>
      <c r="T1109" s="67"/>
      <c r="U1109" s="67"/>
      <c r="W1109" s="67"/>
      <c r="X1109" s="67"/>
    </row>
    <row r="1110" spans="13:24" s="65" customFormat="1">
      <c r="M1110" s="66"/>
      <c r="T1110" s="67"/>
      <c r="U1110" s="67"/>
      <c r="W1110" s="67"/>
      <c r="X1110" s="67"/>
    </row>
    <row r="1111" spans="13:24" s="65" customFormat="1">
      <c r="M1111" s="66"/>
      <c r="T1111" s="67"/>
      <c r="U1111" s="67"/>
      <c r="W1111" s="67"/>
      <c r="X1111" s="67"/>
    </row>
    <row r="1112" spans="13:24" s="65" customFormat="1">
      <c r="M1112" s="66"/>
      <c r="T1112" s="67"/>
      <c r="U1112" s="67"/>
      <c r="W1112" s="67"/>
      <c r="X1112" s="67"/>
    </row>
    <row r="1113" spans="13:24" s="65" customFormat="1">
      <c r="M1113" s="66"/>
      <c r="T1113" s="67"/>
      <c r="U1113" s="67"/>
      <c r="W1113" s="67"/>
      <c r="X1113" s="67"/>
    </row>
    <row r="1114" spans="13:24" s="65" customFormat="1">
      <c r="M1114" s="66"/>
      <c r="T1114" s="67"/>
      <c r="U1114" s="67"/>
      <c r="W1114" s="67"/>
      <c r="X1114" s="67"/>
    </row>
    <row r="1115" spans="13:24" s="65" customFormat="1">
      <c r="M1115" s="66"/>
      <c r="T1115" s="67"/>
      <c r="U1115" s="67"/>
      <c r="W1115" s="67"/>
      <c r="X1115" s="67"/>
    </row>
    <row r="1116" spans="13:24" s="65" customFormat="1">
      <c r="M1116" s="66"/>
      <c r="T1116" s="67"/>
      <c r="U1116" s="67"/>
      <c r="W1116" s="67"/>
      <c r="X1116" s="67"/>
    </row>
    <row r="1117" spans="13:24" s="65" customFormat="1">
      <c r="M1117" s="66"/>
      <c r="T1117" s="67"/>
      <c r="U1117" s="67"/>
      <c r="W1117" s="67"/>
      <c r="X1117" s="67"/>
    </row>
    <row r="1118" spans="13:24" s="65" customFormat="1">
      <c r="M1118" s="66"/>
      <c r="T1118" s="67"/>
      <c r="U1118" s="67"/>
      <c r="W1118" s="67"/>
      <c r="X1118" s="67"/>
    </row>
    <row r="1119" spans="13:24" s="65" customFormat="1">
      <c r="M1119" s="66"/>
      <c r="T1119" s="67"/>
      <c r="U1119" s="67"/>
      <c r="W1119" s="67"/>
      <c r="X1119" s="67"/>
    </row>
    <row r="1120" spans="13:24" s="65" customFormat="1">
      <c r="M1120" s="66"/>
      <c r="T1120" s="67"/>
      <c r="U1120" s="67"/>
      <c r="W1120" s="67"/>
      <c r="X1120" s="67"/>
    </row>
    <row r="1121" spans="13:24" s="65" customFormat="1">
      <c r="M1121" s="66"/>
      <c r="T1121" s="67"/>
      <c r="U1121" s="67"/>
      <c r="W1121" s="67"/>
      <c r="X1121" s="67"/>
    </row>
    <row r="1122" spans="13:24" s="65" customFormat="1">
      <c r="M1122" s="66"/>
      <c r="T1122" s="67"/>
      <c r="U1122" s="67"/>
      <c r="W1122" s="67"/>
      <c r="X1122" s="67"/>
    </row>
    <row r="1123" spans="13:24" s="65" customFormat="1">
      <c r="M1123" s="66"/>
      <c r="T1123" s="67"/>
      <c r="U1123" s="67"/>
      <c r="W1123" s="67"/>
      <c r="X1123" s="67"/>
    </row>
    <row r="1124" spans="13:24" s="65" customFormat="1">
      <c r="M1124" s="66"/>
      <c r="T1124" s="67"/>
      <c r="U1124" s="67"/>
      <c r="W1124" s="67"/>
      <c r="X1124" s="67"/>
    </row>
    <row r="1125" spans="13:24" s="65" customFormat="1">
      <c r="M1125" s="66"/>
      <c r="T1125" s="67"/>
      <c r="U1125" s="67"/>
      <c r="W1125" s="67"/>
      <c r="X1125" s="67"/>
    </row>
    <row r="1126" spans="13:24" s="65" customFormat="1">
      <c r="M1126" s="66"/>
      <c r="T1126" s="67"/>
      <c r="U1126" s="67"/>
      <c r="W1126" s="67"/>
      <c r="X1126" s="67"/>
    </row>
    <row r="1127" spans="13:24" s="65" customFormat="1">
      <c r="M1127" s="66"/>
      <c r="T1127" s="67"/>
      <c r="U1127" s="67"/>
      <c r="W1127" s="67"/>
      <c r="X1127" s="67"/>
    </row>
    <row r="1128" spans="13:24" s="65" customFormat="1">
      <c r="M1128" s="66"/>
      <c r="T1128" s="67"/>
      <c r="U1128" s="67"/>
      <c r="W1128" s="67"/>
      <c r="X1128" s="67"/>
    </row>
    <row r="1129" spans="13:24" s="65" customFormat="1">
      <c r="M1129" s="66"/>
      <c r="T1129" s="67"/>
      <c r="U1129" s="67"/>
      <c r="W1129" s="67"/>
      <c r="X1129" s="67"/>
    </row>
    <row r="1130" spans="13:24" s="65" customFormat="1">
      <c r="M1130" s="66"/>
      <c r="T1130" s="67"/>
      <c r="U1130" s="67"/>
      <c r="W1130" s="67"/>
      <c r="X1130" s="67"/>
    </row>
    <row r="1131" spans="13:24" s="65" customFormat="1">
      <c r="M1131" s="66"/>
      <c r="T1131" s="67"/>
      <c r="U1131" s="67"/>
      <c r="W1131" s="67"/>
      <c r="X1131" s="67"/>
    </row>
    <row r="1132" spans="13:24" s="65" customFormat="1">
      <c r="M1132" s="66"/>
      <c r="T1132" s="67"/>
      <c r="U1132" s="67"/>
      <c r="W1132" s="67"/>
      <c r="X1132" s="67"/>
    </row>
    <row r="1133" spans="13:24" s="65" customFormat="1">
      <c r="M1133" s="66"/>
      <c r="T1133" s="67"/>
      <c r="U1133" s="67"/>
      <c r="W1133" s="67"/>
      <c r="X1133" s="67"/>
    </row>
    <row r="1134" spans="13:24" s="65" customFormat="1">
      <c r="M1134" s="66"/>
      <c r="T1134" s="67"/>
      <c r="U1134" s="67"/>
      <c r="W1134" s="67"/>
      <c r="X1134" s="67"/>
    </row>
    <row r="1135" spans="13:24" s="65" customFormat="1">
      <c r="M1135" s="66"/>
      <c r="T1135" s="67"/>
      <c r="U1135" s="67"/>
      <c r="W1135" s="67"/>
      <c r="X1135" s="67"/>
    </row>
    <row r="1136" spans="13:24" s="65" customFormat="1">
      <c r="M1136" s="66"/>
      <c r="T1136" s="67"/>
      <c r="U1136" s="67"/>
      <c r="W1136" s="67"/>
      <c r="X1136" s="67"/>
    </row>
    <row r="1137" spans="13:24" s="65" customFormat="1">
      <c r="M1137" s="66"/>
      <c r="T1137" s="67"/>
      <c r="U1137" s="67"/>
      <c r="W1137" s="67"/>
      <c r="X1137" s="67"/>
    </row>
    <row r="1138" spans="13:24" s="65" customFormat="1">
      <c r="M1138" s="66"/>
      <c r="T1138" s="67"/>
      <c r="U1138" s="67"/>
      <c r="W1138" s="67"/>
      <c r="X1138" s="67"/>
    </row>
    <row r="1139" spans="13:24" s="65" customFormat="1">
      <c r="M1139" s="66"/>
      <c r="T1139" s="67"/>
      <c r="U1139" s="67"/>
      <c r="W1139" s="67"/>
      <c r="X1139" s="67"/>
    </row>
    <row r="1140" spans="13:24" s="65" customFormat="1">
      <c r="M1140" s="66"/>
      <c r="T1140" s="67"/>
      <c r="U1140" s="67"/>
      <c r="W1140" s="67"/>
      <c r="X1140" s="67"/>
    </row>
    <row r="1141" spans="13:24" s="65" customFormat="1">
      <c r="M1141" s="66"/>
      <c r="T1141" s="67"/>
      <c r="U1141" s="67"/>
      <c r="W1141" s="67"/>
      <c r="X1141" s="67"/>
    </row>
    <row r="1142" spans="13:24" s="65" customFormat="1">
      <c r="M1142" s="66"/>
      <c r="T1142" s="67"/>
      <c r="U1142" s="67"/>
      <c r="W1142" s="67"/>
      <c r="X1142" s="67"/>
    </row>
    <row r="1143" spans="13:24" s="65" customFormat="1">
      <c r="M1143" s="66"/>
      <c r="T1143" s="67"/>
      <c r="U1143" s="67"/>
      <c r="W1143" s="67"/>
      <c r="X1143" s="67"/>
    </row>
    <row r="1144" spans="13:24" s="65" customFormat="1">
      <c r="M1144" s="66"/>
      <c r="T1144" s="67"/>
      <c r="U1144" s="67"/>
      <c r="W1144" s="67"/>
      <c r="X1144" s="67"/>
    </row>
    <row r="1145" spans="13:24" s="65" customFormat="1">
      <c r="M1145" s="66"/>
      <c r="T1145" s="67"/>
      <c r="U1145" s="67"/>
      <c r="W1145" s="67"/>
      <c r="X1145" s="67"/>
    </row>
    <row r="1146" spans="13:24" s="65" customFormat="1">
      <c r="M1146" s="66"/>
      <c r="T1146" s="67"/>
      <c r="U1146" s="67"/>
      <c r="W1146" s="67"/>
      <c r="X1146" s="67"/>
    </row>
    <row r="1147" spans="13:24" s="65" customFormat="1">
      <c r="M1147" s="66"/>
      <c r="T1147" s="67"/>
      <c r="U1147" s="67"/>
      <c r="W1147" s="67"/>
      <c r="X1147" s="67"/>
    </row>
    <row r="1148" spans="13:24" s="65" customFormat="1">
      <c r="M1148" s="66"/>
      <c r="T1148" s="67"/>
      <c r="U1148" s="67"/>
      <c r="W1148" s="67"/>
      <c r="X1148" s="67"/>
    </row>
    <row r="1149" spans="13:24" s="65" customFormat="1">
      <c r="M1149" s="66"/>
      <c r="T1149" s="67"/>
      <c r="U1149" s="67"/>
      <c r="W1149" s="67"/>
      <c r="X1149" s="67"/>
    </row>
    <row r="1150" spans="13:24" s="65" customFormat="1">
      <c r="M1150" s="66"/>
      <c r="T1150" s="67"/>
      <c r="U1150" s="67"/>
      <c r="W1150" s="67"/>
      <c r="X1150" s="67"/>
    </row>
    <row r="1151" spans="13:24" s="65" customFormat="1">
      <c r="M1151" s="66"/>
      <c r="T1151" s="67"/>
      <c r="U1151" s="67"/>
      <c r="W1151" s="67"/>
      <c r="X1151" s="67"/>
    </row>
    <row r="1152" spans="13:24" s="65" customFormat="1">
      <c r="M1152" s="66"/>
      <c r="T1152" s="67"/>
      <c r="U1152" s="67"/>
      <c r="W1152" s="67"/>
      <c r="X1152" s="67"/>
    </row>
    <row r="1153" spans="13:24" s="65" customFormat="1">
      <c r="M1153" s="66"/>
      <c r="T1153" s="67"/>
      <c r="U1153" s="67"/>
      <c r="W1153" s="67"/>
      <c r="X1153" s="67"/>
    </row>
    <row r="1154" spans="13:24" s="65" customFormat="1">
      <c r="M1154" s="66"/>
      <c r="T1154" s="67"/>
      <c r="U1154" s="67"/>
      <c r="W1154" s="67"/>
      <c r="X1154" s="67"/>
    </row>
    <row r="1155" spans="13:24" s="65" customFormat="1">
      <c r="M1155" s="66"/>
      <c r="T1155" s="67"/>
      <c r="U1155" s="67"/>
      <c r="W1155" s="67"/>
      <c r="X1155" s="67"/>
    </row>
    <row r="1156" spans="13:24" s="65" customFormat="1">
      <c r="M1156" s="66"/>
      <c r="T1156" s="67"/>
      <c r="U1156" s="67"/>
      <c r="W1156" s="67"/>
      <c r="X1156" s="67"/>
    </row>
    <row r="1157" spans="13:24" s="65" customFormat="1">
      <c r="M1157" s="66"/>
      <c r="T1157" s="67"/>
      <c r="U1157" s="67"/>
      <c r="W1157" s="67"/>
      <c r="X1157" s="67"/>
    </row>
    <row r="1158" spans="13:24" s="65" customFormat="1">
      <c r="M1158" s="66"/>
      <c r="T1158" s="67"/>
      <c r="U1158" s="67"/>
      <c r="W1158" s="67"/>
      <c r="X1158" s="67"/>
    </row>
    <row r="1159" spans="13:24" s="65" customFormat="1">
      <c r="M1159" s="66"/>
      <c r="T1159" s="67"/>
      <c r="U1159" s="67"/>
      <c r="W1159" s="67"/>
      <c r="X1159" s="67"/>
    </row>
    <row r="1160" spans="13:24" s="65" customFormat="1">
      <c r="M1160" s="66"/>
      <c r="T1160" s="67"/>
      <c r="U1160" s="67"/>
      <c r="W1160" s="67"/>
      <c r="X1160" s="67"/>
    </row>
    <row r="1161" spans="13:24" s="65" customFormat="1">
      <c r="M1161" s="66"/>
      <c r="T1161" s="67"/>
      <c r="U1161" s="67"/>
      <c r="W1161" s="67"/>
      <c r="X1161" s="67"/>
    </row>
    <row r="1162" spans="13:24" s="65" customFormat="1">
      <c r="M1162" s="66"/>
      <c r="T1162" s="67"/>
      <c r="U1162" s="67"/>
      <c r="W1162" s="67"/>
      <c r="X1162" s="67"/>
    </row>
    <row r="1163" spans="13:24" s="65" customFormat="1">
      <c r="M1163" s="66"/>
      <c r="T1163" s="67"/>
      <c r="U1163" s="67"/>
      <c r="W1163" s="67"/>
      <c r="X1163" s="67"/>
    </row>
    <row r="1164" spans="13:24" s="65" customFormat="1">
      <c r="M1164" s="66"/>
      <c r="T1164" s="67"/>
      <c r="U1164" s="67"/>
      <c r="W1164" s="67"/>
      <c r="X1164" s="67"/>
    </row>
    <row r="1165" spans="13:24" s="65" customFormat="1">
      <c r="M1165" s="66"/>
      <c r="T1165" s="67"/>
      <c r="U1165" s="67"/>
      <c r="W1165" s="67"/>
      <c r="X1165" s="67"/>
    </row>
    <row r="1166" spans="13:24" s="65" customFormat="1">
      <c r="M1166" s="66"/>
      <c r="T1166" s="67"/>
      <c r="U1166" s="67"/>
      <c r="W1166" s="67"/>
      <c r="X1166" s="67"/>
    </row>
    <row r="1167" spans="13:24" s="65" customFormat="1">
      <c r="M1167" s="66"/>
      <c r="T1167" s="67"/>
      <c r="U1167" s="67"/>
      <c r="W1167" s="67"/>
      <c r="X1167" s="67"/>
    </row>
    <row r="1168" spans="13:24" s="65" customFormat="1">
      <c r="M1168" s="66"/>
      <c r="T1168" s="67"/>
      <c r="U1168" s="67"/>
      <c r="W1168" s="67"/>
      <c r="X1168" s="67"/>
    </row>
    <row r="1169" spans="13:24" s="65" customFormat="1">
      <c r="M1169" s="66"/>
      <c r="T1169" s="67"/>
      <c r="U1169" s="67"/>
      <c r="W1169" s="67"/>
      <c r="X1169" s="67"/>
    </row>
    <row r="1170" spans="13:24" s="65" customFormat="1">
      <c r="M1170" s="66"/>
      <c r="T1170" s="67"/>
      <c r="U1170" s="67"/>
      <c r="W1170" s="67"/>
      <c r="X1170" s="67"/>
    </row>
    <row r="1171" spans="13:24" s="65" customFormat="1">
      <c r="M1171" s="66"/>
      <c r="T1171" s="67"/>
      <c r="U1171" s="67"/>
      <c r="W1171" s="67"/>
      <c r="X1171" s="67"/>
    </row>
    <row r="1172" spans="13:24" s="65" customFormat="1">
      <c r="M1172" s="66"/>
      <c r="T1172" s="67"/>
      <c r="U1172" s="67"/>
      <c r="W1172" s="67"/>
      <c r="X1172" s="67"/>
    </row>
    <row r="1173" spans="13:24" s="65" customFormat="1">
      <c r="M1173" s="66"/>
      <c r="T1173" s="67"/>
      <c r="U1173" s="67"/>
      <c r="W1173" s="67"/>
      <c r="X1173" s="67"/>
    </row>
    <row r="1174" spans="13:24" s="65" customFormat="1">
      <c r="M1174" s="66"/>
      <c r="T1174" s="67"/>
      <c r="U1174" s="67"/>
      <c r="W1174" s="67"/>
      <c r="X1174" s="67"/>
    </row>
    <row r="1175" spans="13:24" s="65" customFormat="1">
      <c r="M1175" s="66"/>
      <c r="T1175" s="67"/>
      <c r="U1175" s="67"/>
      <c r="W1175" s="67"/>
      <c r="X1175" s="67"/>
    </row>
    <row r="1176" spans="13:24" s="65" customFormat="1">
      <c r="M1176" s="66"/>
      <c r="T1176" s="67"/>
      <c r="U1176" s="67"/>
      <c r="W1176" s="67"/>
      <c r="X1176" s="67"/>
    </row>
    <row r="1177" spans="13:24" s="65" customFormat="1">
      <c r="M1177" s="66"/>
      <c r="T1177" s="67"/>
      <c r="U1177" s="67"/>
      <c r="W1177" s="67"/>
      <c r="X1177" s="67"/>
    </row>
    <row r="1178" spans="13:24" s="65" customFormat="1">
      <c r="M1178" s="66"/>
      <c r="T1178" s="67"/>
      <c r="U1178" s="67"/>
      <c r="W1178" s="67"/>
      <c r="X1178" s="67"/>
    </row>
    <row r="1179" spans="13:24" s="65" customFormat="1">
      <c r="M1179" s="66"/>
      <c r="T1179" s="67"/>
      <c r="U1179" s="67"/>
      <c r="W1179" s="67"/>
      <c r="X1179" s="67"/>
    </row>
    <row r="1180" spans="13:24" s="65" customFormat="1">
      <c r="M1180" s="66"/>
      <c r="T1180" s="67"/>
      <c r="U1180" s="67"/>
      <c r="W1180" s="67"/>
      <c r="X1180" s="67"/>
    </row>
    <row r="1181" spans="13:24" s="65" customFormat="1">
      <c r="M1181" s="66"/>
      <c r="T1181" s="67"/>
      <c r="U1181" s="67"/>
      <c r="W1181" s="67"/>
      <c r="X1181" s="67"/>
    </row>
    <row r="1182" spans="13:24" s="65" customFormat="1">
      <c r="M1182" s="66"/>
      <c r="T1182" s="67"/>
      <c r="U1182" s="67"/>
      <c r="W1182" s="67"/>
      <c r="X1182" s="67"/>
    </row>
    <row r="1183" spans="13:24" s="65" customFormat="1">
      <c r="M1183" s="66"/>
      <c r="T1183" s="67"/>
      <c r="U1183" s="67"/>
      <c r="W1183" s="67"/>
      <c r="X1183" s="67"/>
    </row>
    <row r="1184" spans="13:24" s="65" customFormat="1">
      <c r="M1184" s="66"/>
      <c r="T1184" s="67"/>
      <c r="U1184" s="67"/>
      <c r="W1184" s="67"/>
      <c r="X1184" s="67"/>
    </row>
    <row r="1185" spans="13:24" s="65" customFormat="1">
      <c r="M1185" s="66"/>
      <c r="T1185" s="67"/>
      <c r="U1185" s="67"/>
      <c r="W1185" s="67"/>
      <c r="X1185" s="67"/>
    </row>
    <row r="1186" spans="13:24" s="65" customFormat="1">
      <c r="M1186" s="66"/>
      <c r="T1186" s="67"/>
      <c r="U1186" s="67"/>
      <c r="W1186" s="67"/>
      <c r="X1186" s="67"/>
    </row>
    <row r="1187" spans="13:24" s="65" customFormat="1">
      <c r="M1187" s="66"/>
      <c r="T1187" s="67"/>
      <c r="U1187" s="67"/>
      <c r="W1187" s="67"/>
      <c r="X1187" s="67"/>
    </row>
    <row r="1188" spans="13:24" s="65" customFormat="1">
      <c r="M1188" s="66"/>
      <c r="T1188" s="67"/>
      <c r="U1188" s="67"/>
      <c r="W1188" s="67"/>
      <c r="X1188" s="67"/>
    </row>
    <row r="1189" spans="13:24" s="65" customFormat="1">
      <c r="M1189" s="66"/>
      <c r="T1189" s="67"/>
      <c r="U1189" s="67"/>
      <c r="W1189" s="67"/>
      <c r="X1189" s="67"/>
    </row>
    <row r="1190" spans="13:24" s="65" customFormat="1">
      <c r="M1190" s="66"/>
      <c r="T1190" s="67"/>
      <c r="U1190" s="67"/>
      <c r="W1190" s="67"/>
      <c r="X1190" s="67"/>
    </row>
    <row r="1191" spans="13:24" s="65" customFormat="1">
      <c r="M1191" s="66"/>
      <c r="T1191" s="67"/>
      <c r="U1191" s="67"/>
      <c r="W1191" s="67"/>
      <c r="X1191" s="67"/>
    </row>
    <row r="1192" spans="13:24" s="65" customFormat="1">
      <c r="M1192" s="66"/>
      <c r="T1192" s="67"/>
      <c r="U1192" s="67"/>
      <c r="W1192" s="67"/>
      <c r="X1192" s="67"/>
    </row>
    <row r="1193" spans="13:24" s="65" customFormat="1">
      <c r="M1193" s="66"/>
      <c r="T1193" s="67"/>
      <c r="U1193" s="67"/>
      <c r="W1193" s="67"/>
      <c r="X1193" s="67"/>
    </row>
    <row r="1194" spans="13:24" s="65" customFormat="1">
      <c r="M1194" s="66"/>
      <c r="T1194" s="67"/>
      <c r="U1194" s="67"/>
      <c r="W1194" s="67"/>
      <c r="X1194" s="67"/>
    </row>
    <row r="1195" spans="13:24" s="65" customFormat="1">
      <c r="M1195" s="66"/>
      <c r="T1195" s="67"/>
      <c r="U1195" s="67"/>
      <c r="W1195" s="67"/>
      <c r="X1195" s="67"/>
    </row>
    <row r="1196" spans="13:24" s="65" customFormat="1">
      <c r="M1196" s="66"/>
      <c r="T1196" s="67"/>
      <c r="U1196" s="67"/>
      <c r="W1196" s="67"/>
      <c r="X1196" s="67"/>
    </row>
    <row r="1197" spans="13:24" s="65" customFormat="1">
      <c r="M1197" s="66"/>
      <c r="T1197" s="67"/>
      <c r="U1197" s="67"/>
      <c r="W1197" s="67"/>
      <c r="X1197" s="67"/>
    </row>
    <row r="1198" spans="13:24" s="65" customFormat="1">
      <c r="M1198" s="66"/>
      <c r="T1198" s="67"/>
      <c r="U1198" s="67"/>
      <c r="W1198" s="67"/>
      <c r="X1198" s="67"/>
    </row>
    <row r="1199" spans="13:24" s="65" customFormat="1">
      <c r="M1199" s="66"/>
      <c r="T1199" s="67"/>
      <c r="U1199" s="67"/>
      <c r="W1199" s="67"/>
      <c r="X1199" s="67"/>
    </row>
    <row r="1200" spans="13:24" s="65" customFormat="1">
      <c r="M1200" s="66"/>
      <c r="T1200" s="67"/>
      <c r="U1200" s="67"/>
      <c r="W1200" s="67"/>
      <c r="X1200" s="67"/>
    </row>
    <row r="1201" spans="13:24" s="65" customFormat="1">
      <c r="M1201" s="66"/>
      <c r="T1201" s="67"/>
      <c r="U1201" s="67"/>
      <c r="W1201" s="67"/>
      <c r="X1201" s="67"/>
    </row>
    <row r="1202" spans="13:24" s="65" customFormat="1">
      <c r="M1202" s="66"/>
      <c r="T1202" s="67"/>
      <c r="U1202" s="67"/>
      <c r="W1202" s="67"/>
      <c r="X1202" s="67"/>
    </row>
    <row r="1203" spans="13:24" s="65" customFormat="1">
      <c r="M1203" s="66"/>
      <c r="T1203" s="67"/>
      <c r="U1203" s="67"/>
      <c r="W1203" s="67"/>
      <c r="X1203" s="67"/>
    </row>
    <row r="1204" spans="13:24" s="65" customFormat="1">
      <c r="M1204" s="66"/>
      <c r="T1204" s="67"/>
      <c r="U1204" s="67"/>
      <c r="W1204" s="67"/>
      <c r="X1204" s="67"/>
    </row>
    <row r="1205" spans="13:24" s="65" customFormat="1">
      <c r="M1205" s="66"/>
      <c r="T1205" s="67"/>
      <c r="U1205" s="67"/>
      <c r="W1205" s="67"/>
      <c r="X1205" s="67"/>
    </row>
    <row r="1206" spans="13:24" s="65" customFormat="1">
      <c r="M1206" s="66"/>
      <c r="T1206" s="67"/>
      <c r="U1206" s="67"/>
      <c r="W1206" s="67"/>
      <c r="X1206" s="67"/>
    </row>
    <row r="1207" spans="13:24" s="65" customFormat="1">
      <c r="M1207" s="66"/>
      <c r="T1207" s="67"/>
      <c r="U1207" s="67"/>
      <c r="W1207" s="67"/>
      <c r="X1207" s="67"/>
    </row>
    <row r="1208" spans="13:24" s="65" customFormat="1">
      <c r="M1208" s="66"/>
      <c r="T1208" s="67"/>
      <c r="U1208" s="67"/>
      <c r="W1208" s="67"/>
      <c r="X1208" s="67"/>
    </row>
    <row r="1209" spans="13:24" s="65" customFormat="1">
      <c r="M1209" s="66"/>
      <c r="T1209" s="67"/>
      <c r="U1209" s="67"/>
      <c r="W1209" s="67"/>
      <c r="X1209" s="67"/>
    </row>
    <row r="1210" spans="13:24" s="65" customFormat="1">
      <c r="M1210" s="66"/>
      <c r="T1210" s="67"/>
      <c r="U1210" s="67"/>
      <c r="W1210" s="67"/>
      <c r="X1210" s="67"/>
    </row>
    <row r="1211" spans="13:24" s="65" customFormat="1">
      <c r="M1211" s="66"/>
      <c r="T1211" s="67"/>
      <c r="U1211" s="67"/>
      <c r="W1211" s="67"/>
      <c r="X1211" s="67"/>
    </row>
    <row r="1212" spans="13:24" s="65" customFormat="1">
      <c r="M1212" s="66"/>
      <c r="T1212" s="67"/>
      <c r="U1212" s="67"/>
      <c r="W1212" s="67"/>
      <c r="X1212" s="67"/>
    </row>
    <row r="1213" spans="13:24" s="65" customFormat="1">
      <c r="M1213" s="66"/>
      <c r="T1213" s="67"/>
      <c r="U1213" s="67"/>
      <c r="W1213" s="67"/>
      <c r="X1213" s="67"/>
    </row>
    <row r="1214" spans="13:24" s="65" customFormat="1">
      <c r="M1214" s="66"/>
      <c r="T1214" s="67"/>
      <c r="U1214" s="67"/>
      <c r="W1214" s="67"/>
      <c r="X1214" s="67"/>
    </row>
    <row r="1215" spans="13:24" s="65" customFormat="1">
      <c r="M1215" s="66"/>
      <c r="T1215" s="67"/>
      <c r="U1215" s="67"/>
      <c r="W1215" s="67"/>
      <c r="X1215" s="67"/>
    </row>
    <row r="1216" spans="13:24" s="65" customFormat="1">
      <c r="M1216" s="66"/>
      <c r="T1216" s="67"/>
      <c r="U1216" s="67"/>
      <c r="W1216" s="67"/>
      <c r="X1216" s="67"/>
    </row>
    <row r="1217" spans="13:24" s="65" customFormat="1">
      <c r="M1217" s="66"/>
      <c r="T1217" s="67"/>
      <c r="U1217" s="67"/>
      <c r="W1217" s="67"/>
      <c r="X1217" s="67"/>
    </row>
    <row r="1218" spans="13:24" s="65" customFormat="1">
      <c r="M1218" s="66"/>
      <c r="T1218" s="67"/>
      <c r="U1218" s="67"/>
      <c r="W1218" s="67"/>
      <c r="X1218" s="67"/>
    </row>
    <row r="1219" spans="13:24" s="65" customFormat="1">
      <c r="M1219" s="66"/>
      <c r="T1219" s="67"/>
      <c r="U1219" s="67"/>
      <c r="W1219" s="67"/>
      <c r="X1219" s="67"/>
    </row>
    <row r="1220" spans="13:24" s="65" customFormat="1">
      <c r="M1220" s="66"/>
      <c r="T1220" s="67"/>
      <c r="U1220" s="67"/>
      <c r="W1220" s="67"/>
      <c r="X1220" s="67"/>
    </row>
    <row r="1221" spans="13:24" s="65" customFormat="1">
      <c r="M1221" s="66"/>
      <c r="T1221" s="67"/>
      <c r="U1221" s="67"/>
      <c r="W1221" s="67"/>
      <c r="X1221" s="67"/>
    </row>
    <row r="1222" spans="13:24" s="65" customFormat="1">
      <c r="M1222" s="66"/>
      <c r="T1222" s="67"/>
      <c r="U1222" s="67"/>
      <c r="W1222" s="67"/>
      <c r="X1222" s="67"/>
    </row>
    <row r="1223" spans="13:24" s="65" customFormat="1">
      <c r="M1223" s="66"/>
      <c r="T1223" s="67"/>
      <c r="U1223" s="67"/>
      <c r="W1223" s="67"/>
      <c r="X1223" s="67"/>
    </row>
    <row r="1224" spans="13:24" s="65" customFormat="1">
      <c r="M1224" s="66"/>
      <c r="T1224" s="67"/>
      <c r="U1224" s="67"/>
      <c r="W1224" s="67"/>
      <c r="X1224" s="67"/>
    </row>
    <row r="1225" spans="13:24" s="65" customFormat="1">
      <c r="M1225" s="66"/>
      <c r="T1225" s="67"/>
      <c r="U1225" s="67"/>
      <c r="W1225" s="67"/>
      <c r="X1225" s="67"/>
    </row>
    <row r="1226" spans="13:24" s="65" customFormat="1">
      <c r="M1226" s="66"/>
      <c r="T1226" s="67"/>
      <c r="U1226" s="67"/>
      <c r="W1226" s="67"/>
      <c r="X1226" s="67"/>
    </row>
    <row r="1227" spans="13:24" s="65" customFormat="1">
      <c r="M1227" s="66"/>
      <c r="T1227" s="67"/>
      <c r="U1227" s="67"/>
      <c r="W1227" s="67"/>
      <c r="X1227" s="67"/>
    </row>
    <row r="1228" spans="13:24" s="65" customFormat="1">
      <c r="M1228" s="66"/>
      <c r="T1228" s="67"/>
      <c r="U1228" s="67"/>
      <c r="W1228" s="67"/>
      <c r="X1228" s="67"/>
    </row>
    <row r="1229" spans="13:24" s="65" customFormat="1">
      <c r="M1229" s="66"/>
      <c r="T1229" s="67"/>
      <c r="U1229" s="67"/>
      <c r="W1229" s="67"/>
      <c r="X1229" s="67"/>
    </row>
    <row r="1230" spans="13:24" s="65" customFormat="1">
      <c r="M1230" s="66"/>
      <c r="T1230" s="67"/>
      <c r="U1230" s="67"/>
      <c r="W1230" s="67"/>
      <c r="X1230" s="67"/>
    </row>
    <row r="1231" spans="13:24" s="65" customFormat="1">
      <c r="M1231" s="66"/>
      <c r="T1231" s="67"/>
      <c r="U1231" s="67"/>
      <c r="W1231" s="67"/>
      <c r="X1231" s="67"/>
    </row>
    <row r="1232" spans="13:24" s="65" customFormat="1">
      <c r="M1232" s="66"/>
      <c r="T1232" s="67"/>
      <c r="U1232" s="67"/>
      <c r="W1232" s="67"/>
      <c r="X1232" s="67"/>
    </row>
    <row r="1233" spans="13:24" s="65" customFormat="1">
      <c r="M1233" s="66"/>
      <c r="T1233" s="67"/>
      <c r="U1233" s="67"/>
      <c r="W1233" s="67"/>
      <c r="X1233" s="67"/>
    </row>
    <row r="1234" spans="13:24" s="65" customFormat="1">
      <c r="M1234" s="66"/>
      <c r="T1234" s="67"/>
      <c r="U1234" s="67"/>
      <c r="W1234" s="67"/>
      <c r="X1234" s="67"/>
    </row>
    <row r="1235" spans="13:24" s="65" customFormat="1">
      <c r="M1235" s="66"/>
      <c r="T1235" s="67"/>
      <c r="U1235" s="67"/>
      <c r="W1235" s="67"/>
      <c r="X1235" s="67"/>
    </row>
    <row r="1236" spans="13:24" s="65" customFormat="1">
      <c r="M1236" s="66"/>
      <c r="T1236" s="67"/>
      <c r="U1236" s="67"/>
      <c r="W1236" s="67"/>
      <c r="X1236" s="67"/>
    </row>
    <row r="1237" spans="13:24" s="65" customFormat="1">
      <c r="M1237" s="66"/>
      <c r="T1237" s="67"/>
      <c r="U1237" s="67"/>
      <c r="W1237" s="67"/>
      <c r="X1237" s="67"/>
    </row>
    <row r="1238" spans="13:24" s="65" customFormat="1">
      <c r="M1238" s="66"/>
      <c r="T1238" s="67"/>
      <c r="U1238" s="67"/>
      <c r="W1238" s="67"/>
      <c r="X1238" s="67"/>
    </row>
    <row r="1239" spans="13:24" s="65" customFormat="1">
      <c r="M1239" s="66"/>
      <c r="T1239" s="67"/>
      <c r="U1239" s="67"/>
      <c r="W1239" s="67"/>
      <c r="X1239" s="67"/>
    </row>
    <row r="1240" spans="13:24" s="65" customFormat="1">
      <c r="M1240" s="66"/>
      <c r="T1240" s="67"/>
      <c r="U1240" s="67"/>
      <c r="W1240" s="67"/>
      <c r="X1240" s="67"/>
    </row>
    <row r="1241" spans="13:24" s="65" customFormat="1">
      <c r="M1241" s="66"/>
      <c r="T1241" s="67"/>
      <c r="U1241" s="67"/>
      <c r="W1241" s="67"/>
      <c r="X1241" s="67"/>
    </row>
    <row r="1242" spans="13:24" s="65" customFormat="1">
      <c r="M1242" s="66"/>
      <c r="T1242" s="67"/>
      <c r="U1242" s="67"/>
      <c r="W1242" s="67"/>
      <c r="X1242" s="67"/>
    </row>
    <row r="1243" spans="13:24" s="65" customFormat="1">
      <c r="M1243" s="66"/>
      <c r="T1243" s="67"/>
      <c r="U1243" s="67"/>
      <c r="W1243" s="67"/>
      <c r="X1243" s="67"/>
    </row>
    <row r="1244" spans="13:24" s="65" customFormat="1">
      <c r="M1244" s="66"/>
      <c r="T1244" s="67"/>
      <c r="U1244" s="67"/>
      <c r="W1244" s="67"/>
      <c r="X1244" s="67"/>
    </row>
    <row r="1245" spans="13:24" s="65" customFormat="1">
      <c r="M1245" s="66"/>
      <c r="T1245" s="67"/>
      <c r="U1245" s="67"/>
      <c r="W1245" s="67"/>
      <c r="X1245" s="67"/>
    </row>
    <row r="1246" spans="13:24" s="65" customFormat="1">
      <c r="M1246" s="66"/>
      <c r="T1246" s="67"/>
      <c r="U1246" s="67"/>
      <c r="W1246" s="67"/>
      <c r="X1246" s="67"/>
    </row>
    <row r="1247" spans="13:24" s="65" customFormat="1">
      <c r="M1247" s="66"/>
      <c r="T1247" s="67"/>
      <c r="U1247" s="67"/>
      <c r="W1247" s="67"/>
      <c r="X1247" s="67"/>
    </row>
    <row r="1248" spans="13:24" s="65" customFormat="1">
      <c r="M1248" s="66"/>
      <c r="T1248" s="67"/>
      <c r="U1248" s="67"/>
      <c r="W1248" s="67"/>
      <c r="X1248" s="67"/>
    </row>
    <row r="1249" spans="13:24" s="65" customFormat="1">
      <c r="M1249" s="66"/>
      <c r="T1249" s="67"/>
      <c r="U1249" s="67"/>
      <c r="W1249" s="67"/>
      <c r="X1249" s="67"/>
    </row>
    <row r="1250" spans="13:24" s="65" customFormat="1">
      <c r="M1250" s="66"/>
      <c r="T1250" s="67"/>
      <c r="U1250" s="67"/>
      <c r="W1250" s="67"/>
      <c r="X1250" s="67"/>
    </row>
    <row r="1251" spans="13:24" s="65" customFormat="1">
      <c r="M1251" s="66"/>
      <c r="T1251" s="67"/>
      <c r="U1251" s="67"/>
      <c r="W1251" s="67"/>
      <c r="X1251" s="67"/>
    </row>
    <row r="1252" spans="13:24" s="65" customFormat="1">
      <c r="M1252" s="66"/>
      <c r="T1252" s="67"/>
      <c r="U1252" s="67"/>
      <c r="W1252" s="67"/>
      <c r="X1252" s="67"/>
    </row>
    <row r="1253" spans="13:24" s="65" customFormat="1">
      <c r="M1253" s="66"/>
      <c r="T1253" s="67"/>
      <c r="U1253" s="67"/>
      <c r="W1253" s="67"/>
      <c r="X1253" s="67"/>
    </row>
    <row r="1254" spans="13:24" s="65" customFormat="1">
      <c r="M1254" s="66"/>
      <c r="T1254" s="67"/>
      <c r="U1254" s="67"/>
      <c r="W1254" s="67"/>
      <c r="X1254" s="67"/>
    </row>
    <row r="1255" spans="13:24" s="65" customFormat="1">
      <c r="M1255" s="66"/>
      <c r="T1255" s="67"/>
      <c r="U1255" s="67"/>
      <c r="W1255" s="67"/>
      <c r="X1255" s="67"/>
    </row>
    <row r="1256" spans="13:24" s="65" customFormat="1">
      <c r="M1256" s="66"/>
      <c r="T1256" s="67"/>
      <c r="U1256" s="67"/>
      <c r="W1256" s="67"/>
      <c r="X1256" s="67"/>
    </row>
    <row r="1257" spans="13:24" s="65" customFormat="1">
      <c r="M1257" s="66"/>
      <c r="T1257" s="67"/>
      <c r="U1257" s="67"/>
      <c r="W1257" s="67"/>
      <c r="X1257" s="67"/>
    </row>
    <row r="1258" spans="13:24" s="65" customFormat="1">
      <c r="M1258" s="66"/>
      <c r="T1258" s="67"/>
      <c r="U1258" s="67"/>
      <c r="W1258" s="67"/>
      <c r="X1258" s="67"/>
    </row>
    <row r="1259" spans="13:24" s="65" customFormat="1">
      <c r="M1259" s="66"/>
      <c r="T1259" s="67"/>
      <c r="U1259" s="67"/>
      <c r="W1259" s="67"/>
      <c r="X1259" s="67"/>
    </row>
    <row r="1260" spans="13:24" s="65" customFormat="1">
      <c r="M1260" s="66"/>
      <c r="T1260" s="67"/>
      <c r="U1260" s="67"/>
      <c r="W1260" s="67"/>
      <c r="X1260" s="67"/>
    </row>
    <row r="1261" spans="13:24" s="65" customFormat="1">
      <c r="M1261" s="66"/>
      <c r="T1261" s="67"/>
      <c r="U1261" s="67"/>
      <c r="W1261" s="67"/>
      <c r="X1261" s="67"/>
    </row>
    <row r="1262" spans="13:24" s="65" customFormat="1">
      <c r="M1262" s="66"/>
      <c r="T1262" s="67"/>
      <c r="U1262" s="67"/>
      <c r="W1262" s="67"/>
      <c r="X1262" s="67"/>
    </row>
    <row r="1263" spans="13:24" s="65" customFormat="1">
      <c r="M1263" s="66"/>
      <c r="T1263" s="67"/>
      <c r="U1263" s="67"/>
      <c r="W1263" s="67"/>
      <c r="X1263" s="67"/>
    </row>
    <row r="1264" spans="13:24" s="65" customFormat="1">
      <c r="M1264" s="66"/>
      <c r="T1264" s="67"/>
      <c r="U1264" s="67"/>
      <c r="W1264" s="67"/>
      <c r="X1264" s="67"/>
    </row>
    <row r="1265" spans="13:24" s="65" customFormat="1">
      <c r="M1265" s="66"/>
      <c r="T1265" s="67"/>
      <c r="U1265" s="67"/>
      <c r="W1265" s="67"/>
      <c r="X1265" s="67"/>
    </row>
    <row r="1266" spans="13:24" s="65" customFormat="1">
      <c r="M1266" s="66"/>
      <c r="T1266" s="67"/>
      <c r="U1266" s="67"/>
      <c r="W1266" s="67"/>
      <c r="X1266" s="67"/>
    </row>
    <row r="1267" spans="13:24" s="65" customFormat="1">
      <c r="M1267" s="66"/>
      <c r="T1267" s="67"/>
      <c r="U1267" s="67"/>
      <c r="W1267" s="67"/>
      <c r="X1267" s="67"/>
    </row>
    <row r="1268" spans="13:24" s="65" customFormat="1">
      <c r="M1268" s="66"/>
      <c r="T1268" s="67"/>
      <c r="U1268" s="67"/>
      <c r="W1268" s="67"/>
      <c r="X1268" s="67"/>
    </row>
    <row r="1269" spans="13:24" s="65" customFormat="1">
      <c r="M1269" s="66"/>
      <c r="T1269" s="67"/>
      <c r="U1269" s="67"/>
      <c r="W1269" s="67"/>
      <c r="X1269" s="67"/>
    </row>
    <row r="1270" spans="13:24" s="65" customFormat="1">
      <c r="M1270" s="66"/>
      <c r="T1270" s="67"/>
      <c r="U1270" s="67"/>
      <c r="W1270" s="67"/>
      <c r="X1270" s="67"/>
    </row>
    <row r="1271" spans="13:24" s="65" customFormat="1">
      <c r="M1271" s="66"/>
      <c r="T1271" s="67"/>
      <c r="U1271" s="67"/>
      <c r="W1271" s="67"/>
      <c r="X1271" s="67"/>
    </row>
    <row r="1272" spans="13:24" s="65" customFormat="1">
      <c r="M1272" s="66"/>
      <c r="T1272" s="67"/>
      <c r="U1272" s="67"/>
      <c r="W1272" s="67"/>
      <c r="X1272" s="67"/>
    </row>
    <row r="1273" spans="13:24" s="65" customFormat="1">
      <c r="M1273" s="66"/>
      <c r="T1273" s="67"/>
      <c r="U1273" s="67"/>
      <c r="W1273" s="67"/>
      <c r="X1273" s="67"/>
    </row>
    <row r="1274" spans="13:24" s="65" customFormat="1">
      <c r="M1274" s="66"/>
      <c r="T1274" s="67"/>
      <c r="U1274" s="67"/>
      <c r="W1274" s="67"/>
      <c r="X1274" s="67"/>
    </row>
    <row r="1275" spans="13:24" s="65" customFormat="1">
      <c r="M1275" s="66"/>
      <c r="T1275" s="67"/>
      <c r="U1275" s="67"/>
      <c r="W1275" s="67"/>
      <c r="X1275" s="67"/>
    </row>
    <row r="1276" spans="13:24" s="65" customFormat="1">
      <c r="M1276" s="66"/>
      <c r="T1276" s="67"/>
      <c r="U1276" s="67"/>
      <c r="W1276" s="67"/>
      <c r="X1276" s="67"/>
    </row>
    <row r="1277" spans="13:24" s="65" customFormat="1">
      <c r="M1277" s="66"/>
      <c r="T1277" s="67"/>
      <c r="U1277" s="67"/>
      <c r="W1277" s="67"/>
      <c r="X1277" s="67"/>
    </row>
    <row r="1278" spans="13:24" s="65" customFormat="1">
      <c r="M1278" s="66"/>
      <c r="T1278" s="67"/>
      <c r="U1278" s="67"/>
      <c r="W1278" s="67"/>
      <c r="X1278" s="67"/>
    </row>
    <row r="1279" spans="13:24" s="65" customFormat="1">
      <c r="M1279" s="66"/>
      <c r="T1279" s="67"/>
      <c r="U1279" s="67"/>
      <c r="W1279" s="67"/>
      <c r="X1279" s="67"/>
    </row>
    <row r="1280" spans="13:24" s="65" customFormat="1">
      <c r="M1280" s="66"/>
      <c r="T1280" s="67"/>
      <c r="U1280" s="67"/>
      <c r="W1280" s="67"/>
      <c r="X1280" s="67"/>
    </row>
    <row r="1281" spans="13:24" s="65" customFormat="1">
      <c r="M1281" s="66"/>
      <c r="T1281" s="67"/>
      <c r="U1281" s="67"/>
      <c r="W1281" s="67"/>
      <c r="X1281" s="67"/>
    </row>
    <row r="1282" spans="13:24" s="65" customFormat="1">
      <c r="M1282" s="66"/>
      <c r="T1282" s="67"/>
      <c r="U1282" s="67"/>
      <c r="W1282" s="67"/>
      <c r="X1282" s="67"/>
    </row>
    <row r="1283" spans="13:24" s="65" customFormat="1">
      <c r="M1283" s="66"/>
      <c r="T1283" s="67"/>
      <c r="U1283" s="67"/>
      <c r="W1283" s="67"/>
      <c r="X1283" s="67"/>
    </row>
    <row r="1284" spans="13:24" s="65" customFormat="1">
      <c r="M1284" s="66"/>
      <c r="T1284" s="67"/>
      <c r="U1284" s="67"/>
      <c r="W1284" s="67"/>
      <c r="X1284" s="67"/>
    </row>
    <row r="1285" spans="13:24" s="65" customFormat="1">
      <c r="M1285" s="66"/>
      <c r="T1285" s="67"/>
      <c r="U1285" s="67"/>
      <c r="W1285" s="67"/>
      <c r="X1285" s="67"/>
    </row>
    <row r="1286" spans="13:24" s="65" customFormat="1">
      <c r="M1286" s="66"/>
      <c r="T1286" s="67"/>
      <c r="U1286" s="67"/>
      <c r="W1286" s="67"/>
      <c r="X1286" s="67"/>
    </row>
    <row r="1287" spans="13:24" s="65" customFormat="1">
      <c r="M1287" s="66"/>
      <c r="T1287" s="67"/>
      <c r="U1287" s="67"/>
      <c r="W1287" s="67"/>
      <c r="X1287" s="67"/>
    </row>
    <row r="1288" spans="13:24" s="65" customFormat="1">
      <c r="M1288" s="66"/>
      <c r="T1288" s="67"/>
      <c r="U1288" s="67"/>
      <c r="W1288" s="67"/>
      <c r="X1288" s="67"/>
    </row>
    <row r="1289" spans="13:24" s="65" customFormat="1">
      <c r="M1289" s="66"/>
      <c r="T1289" s="67"/>
      <c r="U1289" s="67"/>
      <c r="W1289" s="67"/>
      <c r="X1289" s="67"/>
    </row>
    <row r="1290" spans="13:24" s="65" customFormat="1">
      <c r="M1290" s="66"/>
      <c r="T1290" s="67"/>
      <c r="U1290" s="67"/>
      <c r="W1290" s="67"/>
      <c r="X1290" s="67"/>
    </row>
    <row r="1291" spans="13:24" s="65" customFormat="1">
      <c r="M1291" s="66"/>
      <c r="T1291" s="67"/>
      <c r="U1291" s="67"/>
      <c r="W1291" s="67"/>
      <c r="X1291" s="67"/>
    </row>
    <row r="1292" spans="13:24" s="65" customFormat="1">
      <c r="M1292" s="66"/>
      <c r="T1292" s="67"/>
      <c r="U1292" s="67"/>
      <c r="W1292" s="67"/>
      <c r="X1292" s="67"/>
    </row>
    <row r="1293" spans="13:24" s="65" customFormat="1">
      <c r="M1293" s="66"/>
      <c r="T1293" s="67"/>
      <c r="U1293" s="67"/>
      <c r="W1293" s="67"/>
      <c r="X1293" s="67"/>
    </row>
    <row r="1294" spans="13:24" s="65" customFormat="1">
      <c r="M1294" s="66"/>
      <c r="T1294" s="67"/>
      <c r="U1294" s="67"/>
      <c r="W1294" s="67"/>
      <c r="X1294" s="67"/>
    </row>
    <row r="1295" spans="13:24" s="65" customFormat="1">
      <c r="M1295" s="66"/>
      <c r="T1295" s="67"/>
      <c r="U1295" s="67"/>
      <c r="W1295" s="67"/>
      <c r="X1295" s="67"/>
    </row>
    <row r="1296" spans="13:24" s="65" customFormat="1">
      <c r="M1296" s="66"/>
      <c r="T1296" s="67"/>
      <c r="U1296" s="67"/>
      <c r="W1296" s="67"/>
      <c r="X1296" s="67"/>
    </row>
    <row r="1297" spans="13:24" s="65" customFormat="1">
      <c r="M1297" s="66"/>
      <c r="T1297" s="67"/>
      <c r="U1297" s="67"/>
      <c r="W1297" s="67"/>
      <c r="X1297" s="67"/>
    </row>
    <row r="1298" spans="13:24" s="65" customFormat="1">
      <c r="M1298" s="66"/>
      <c r="T1298" s="67"/>
      <c r="U1298" s="67"/>
      <c r="W1298" s="67"/>
      <c r="X1298" s="67"/>
    </row>
    <row r="1299" spans="13:24" s="65" customFormat="1">
      <c r="M1299" s="66"/>
      <c r="T1299" s="67"/>
      <c r="U1299" s="67"/>
      <c r="W1299" s="67"/>
      <c r="X1299" s="67"/>
    </row>
    <row r="1300" spans="13:24" s="65" customFormat="1">
      <c r="M1300" s="66"/>
      <c r="T1300" s="67"/>
      <c r="U1300" s="67"/>
      <c r="W1300" s="67"/>
      <c r="X1300" s="67"/>
    </row>
    <row r="1301" spans="13:24" s="65" customFormat="1">
      <c r="M1301" s="66"/>
      <c r="T1301" s="67"/>
      <c r="U1301" s="67"/>
      <c r="W1301" s="67"/>
      <c r="X1301" s="67"/>
    </row>
    <row r="1302" spans="13:24" s="65" customFormat="1">
      <c r="M1302" s="66"/>
      <c r="T1302" s="67"/>
      <c r="U1302" s="67"/>
      <c r="W1302" s="67"/>
      <c r="X1302" s="67"/>
    </row>
    <row r="1303" spans="13:24" s="65" customFormat="1">
      <c r="M1303" s="66"/>
      <c r="T1303" s="67"/>
      <c r="U1303" s="67"/>
      <c r="W1303" s="67"/>
      <c r="X1303" s="67"/>
    </row>
    <row r="1304" spans="13:24" s="65" customFormat="1">
      <c r="M1304" s="66"/>
      <c r="T1304" s="67"/>
      <c r="U1304" s="67"/>
      <c r="W1304" s="67"/>
      <c r="X1304" s="67"/>
    </row>
    <row r="1305" spans="13:24" s="65" customFormat="1">
      <c r="M1305" s="66"/>
      <c r="T1305" s="67"/>
      <c r="U1305" s="67"/>
      <c r="W1305" s="67"/>
      <c r="X1305" s="67"/>
    </row>
    <row r="1306" spans="13:24" s="65" customFormat="1">
      <c r="M1306" s="66"/>
      <c r="T1306" s="67"/>
      <c r="U1306" s="67"/>
      <c r="W1306" s="67"/>
      <c r="X1306" s="67"/>
    </row>
    <row r="1307" spans="13:24" s="65" customFormat="1">
      <c r="M1307" s="66"/>
      <c r="T1307" s="67"/>
      <c r="U1307" s="67"/>
      <c r="W1307" s="67"/>
      <c r="X1307" s="67"/>
    </row>
    <row r="1308" spans="13:24" s="65" customFormat="1">
      <c r="M1308" s="66"/>
      <c r="T1308" s="67"/>
      <c r="U1308" s="67"/>
      <c r="W1308" s="67"/>
      <c r="X1308" s="67"/>
    </row>
    <row r="1309" spans="13:24" s="65" customFormat="1">
      <c r="M1309" s="66"/>
      <c r="T1309" s="67"/>
      <c r="U1309" s="67"/>
      <c r="W1309" s="67"/>
      <c r="X1309" s="67"/>
    </row>
    <row r="1310" spans="13:24" s="65" customFormat="1">
      <c r="M1310" s="66"/>
      <c r="T1310" s="67"/>
      <c r="U1310" s="67"/>
      <c r="W1310" s="67"/>
      <c r="X1310" s="67"/>
    </row>
    <row r="1311" spans="13:24" s="65" customFormat="1">
      <c r="M1311" s="66"/>
      <c r="T1311" s="67"/>
      <c r="U1311" s="67"/>
      <c r="W1311" s="67"/>
      <c r="X1311" s="67"/>
    </row>
    <row r="1312" spans="13:24" s="65" customFormat="1">
      <c r="M1312" s="66"/>
      <c r="T1312" s="67"/>
      <c r="U1312" s="67"/>
      <c r="W1312" s="67"/>
      <c r="X1312" s="67"/>
    </row>
    <row r="1313" spans="13:24" s="65" customFormat="1">
      <c r="M1313" s="66"/>
      <c r="T1313" s="67"/>
      <c r="U1313" s="67"/>
      <c r="W1313" s="67"/>
      <c r="X1313" s="67"/>
    </row>
    <row r="1314" spans="13:24" s="65" customFormat="1">
      <c r="M1314" s="66"/>
      <c r="T1314" s="67"/>
      <c r="U1314" s="67"/>
      <c r="W1314" s="67"/>
      <c r="X1314" s="67"/>
    </row>
    <row r="1315" spans="13:24" s="65" customFormat="1">
      <c r="M1315" s="66"/>
      <c r="T1315" s="67"/>
      <c r="U1315" s="67"/>
      <c r="W1315" s="67"/>
      <c r="X1315" s="67"/>
    </row>
    <row r="1316" spans="13:24" s="65" customFormat="1">
      <c r="M1316" s="66"/>
      <c r="T1316" s="67"/>
      <c r="U1316" s="67"/>
      <c r="W1316" s="67"/>
      <c r="X1316" s="67"/>
    </row>
    <row r="1317" spans="13:24" s="65" customFormat="1">
      <c r="M1317" s="66"/>
      <c r="T1317" s="67"/>
      <c r="U1317" s="67"/>
      <c r="W1317" s="67"/>
      <c r="X1317" s="67"/>
    </row>
    <row r="1318" spans="13:24" s="65" customFormat="1">
      <c r="M1318" s="66"/>
      <c r="T1318" s="67"/>
      <c r="U1318" s="67"/>
      <c r="W1318" s="67"/>
      <c r="X1318" s="67"/>
    </row>
    <row r="1319" spans="13:24" s="65" customFormat="1">
      <c r="M1319" s="66"/>
      <c r="T1319" s="67"/>
      <c r="U1319" s="67"/>
      <c r="W1319" s="67"/>
      <c r="X1319" s="67"/>
    </row>
    <row r="1320" spans="13:24" s="65" customFormat="1">
      <c r="M1320" s="66"/>
      <c r="T1320" s="67"/>
      <c r="U1320" s="67"/>
      <c r="W1320" s="67"/>
      <c r="X1320" s="67"/>
    </row>
    <row r="1321" spans="13:24" s="65" customFormat="1">
      <c r="M1321" s="66"/>
      <c r="T1321" s="67"/>
      <c r="U1321" s="67"/>
      <c r="W1321" s="67"/>
      <c r="X1321" s="67"/>
    </row>
    <row r="1322" spans="13:24" s="65" customFormat="1">
      <c r="M1322" s="66"/>
      <c r="T1322" s="67"/>
      <c r="U1322" s="67"/>
      <c r="W1322" s="67"/>
      <c r="X1322" s="67"/>
    </row>
    <row r="1323" spans="13:24" s="65" customFormat="1">
      <c r="M1323" s="66"/>
      <c r="T1323" s="67"/>
      <c r="U1323" s="67"/>
      <c r="W1323" s="67"/>
      <c r="X1323" s="67"/>
    </row>
    <row r="1324" spans="13:24" s="65" customFormat="1">
      <c r="M1324" s="66"/>
      <c r="T1324" s="67"/>
      <c r="U1324" s="67"/>
      <c r="W1324" s="67"/>
      <c r="X1324" s="67"/>
    </row>
    <row r="1325" spans="13:24" s="65" customFormat="1">
      <c r="M1325" s="66"/>
      <c r="T1325" s="67"/>
      <c r="U1325" s="67"/>
      <c r="W1325" s="67"/>
      <c r="X1325" s="67"/>
    </row>
    <row r="1326" spans="13:24" s="65" customFormat="1">
      <c r="M1326" s="66"/>
      <c r="T1326" s="67"/>
      <c r="U1326" s="67"/>
      <c r="W1326" s="67"/>
      <c r="X1326" s="67"/>
    </row>
    <row r="1327" spans="13:24" s="65" customFormat="1">
      <c r="M1327" s="66"/>
      <c r="T1327" s="67"/>
      <c r="U1327" s="67"/>
      <c r="W1327" s="67"/>
      <c r="X1327" s="67"/>
    </row>
    <row r="1328" spans="13:24" s="65" customFormat="1">
      <c r="M1328" s="66"/>
      <c r="T1328" s="67"/>
      <c r="U1328" s="67"/>
      <c r="W1328" s="67"/>
      <c r="X1328" s="67"/>
    </row>
    <row r="1329" spans="13:24" s="65" customFormat="1">
      <c r="M1329" s="66"/>
      <c r="T1329" s="67"/>
      <c r="U1329" s="67"/>
      <c r="W1329" s="67"/>
      <c r="X1329" s="67"/>
    </row>
    <row r="1330" spans="13:24" s="65" customFormat="1">
      <c r="M1330" s="66"/>
      <c r="T1330" s="67"/>
      <c r="U1330" s="67"/>
      <c r="W1330" s="67"/>
      <c r="X1330" s="67"/>
    </row>
    <row r="1331" spans="13:24" s="65" customFormat="1">
      <c r="M1331" s="66"/>
      <c r="T1331" s="67"/>
      <c r="U1331" s="67"/>
      <c r="W1331" s="67"/>
      <c r="X1331" s="67"/>
    </row>
    <row r="1332" spans="13:24" s="65" customFormat="1">
      <c r="M1332" s="66"/>
      <c r="T1332" s="67"/>
      <c r="U1332" s="67"/>
      <c r="W1332" s="67"/>
      <c r="X1332" s="67"/>
    </row>
    <row r="1333" spans="13:24" s="65" customFormat="1">
      <c r="M1333" s="66"/>
      <c r="T1333" s="67"/>
      <c r="U1333" s="67"/>
      <c r="W1333" s="67"/>
      <c r="X1333" s="67"/>
    </row>
    <row r="1334" spans="13:24" s="65" customFormat="1">
      <c r="M1334" s="66"/>
      <c r="T1334" s="67"/>
      <c r="U1334" s="67"/>
      <c r="W1334" s="67"/>
      <c r="X1334" s="67"/>
    </row>
    <row r="1335" spans="13:24" s="65" customFormat="1">
      <c r="M1335" s="66"/>
      <c r="T1335" s="67"/>
      <c r="U1335" s="67"/>
      <c r="W1335" s="67"/>
      <c r="X1335" s="67"/>
    </row>
    <row r="1336" spans="13:24" s="65" customFormat="1">
      <c r="M1336" s="66"/>
      <c r="T1336" s="67"/>
      <c r="U1336" s="67"/>
      <c r="W1336" s="67"/>
      <c r="X1336" s="67"/>
    </row>
    <row r="1337" spans="13:24" s="65" customFormat="1">
      <c r="M1337" s="66"/>
      <c r="T1337" s="67"/>
      <c r="U1337" s="67"/>
      <c r="W1337" s="67"/>
      <c r="X1337" s="67"/>
    </row>
    <row r="1338" spans="13:24" s="65" customFormat="1">
      <c r="M1338" s="66"/>
      <c r="T1338" s="67"/>
      <c r="U1338" s="67"/>
      <c r="W1338" s="67"/>
      <c r="X1338" s="67"/>
    </row>
    <row r="1339" spans="13:24" s="65" customFormat="1">
      <c r="M1339" s="66"/>
      <c r="T1339" s="67"/>
      <c r="U1339" s="67"/>
      <c r="W1339" s="67"/>
      <c r="X1339" s="67"/>
    </row>
    <row r="1340" spans="13:24" s="65" customFormat="1">
      <c r="M1340" s="66"/>
      <c r="T1340" s="67"/>
      <c r="U1340" s="67"/>
      <c r="W1340" s="67"/>
      <c r="X1340" s="67"/>
    </row>
    <row r="1341" spans="13:24" s="65" customFormat="1">
      <c r="M1341" s="66"/>
      <c r="T1341" s="67"/>
      <c r="U1341" s="67"/>
      <c r="W1341" s="67"/>
      <c r="X1341" s="67"/>
    </row>
    <row r="1342" spans="13:24" s="65" customFormat="1">
      <c r="M1342" s="66"/>
      <c r="T1342" s="67"/>
      <c r="U1342" s="67"/>
      <c r="W1342" s="67"/>
      <c r="X1342" s="67"/>
    </row>
    <row r="1343" spans="13:24" s="65" customFormat="1">
      <c r="M1343" s="66"/>
      <c r="T1343" s="67"/>
      <c r="U1343" s="67"/>
      <c r="W1343" s="67"/>
      <c r="X1343" s="67"/>
    </row>
    <row r="1344" spans="13:24" s="65" customFormat="1">
      <c r="M1344" s="66"/>
      <c r="T1344" s="67"/>
      <c r="U1344" s="67"/>
      <c r="W1344" s="67"/>
      <c r="X1344" s="67"/>
    </row>
    <row r="1345" spans="13:24" s="65" customFormat="1">
      <c r="M1345" s="66"/>
      <c r="T1345" s="67"/>
      <c r="U1345" s="67"/>
      <c r="W1345" s="67"/>
      <c r="X1345" s="67"/>
    </row>
    <row r="1346" spans="13:24" s="65" customFormat="1">
      <c r="M1346" s="66"/>
      <c r="T1346" s="67"/>
      <c r="U1346" s="67"/>
      <c r="W1346" s="67"/>
      <c r="X1346" s="67"/>
    </row>
    <row r="1347" spans="13:24" s="65" customFormat="1">
      <c r="M1347" s="66"/>
      <c r="T1347" s="67"/>
      <c r="U1347" s="67"/>
      <c r="W1347" s="67"/>
      <c r="X1347" s="67"/>
    </row>
    <row r="1348" spans="13:24" s="65" customFormat="1">
      <c r="M1348" s="66"/>
      <c r="T1348" s="67"/>
      <c r="U1348" s="67"/>
      <c r="W1348" s="67"/>
      <c r="X1348" s="67"/>
    </row>
    <row r="1349" spans="13:24" s="65" customFormat="1">
      <c r="M1349" s="66"/>
      <c r="T1349" s="67"/>
      <c r="U1349" s="67"/>
      <c r="W1349" s="67"/>
      <c r="X1349" s="67"/>
    </row>
    <row r="1350" spans="13:24" s="65" customFormat="1">
      <c r="M1350" s="66"/>
      <c r="T1350" s="67"/>
      <c r="U1350" s="67"/>
      <c r="W1350" s="67"/>
      <c r="X1350" s="67"/>
    </row>
    <row r="1351" spans="13:24" s="65" customFormat="1">
      <c r="M1351" s="66"/>
      <c r="T1351" s="67"/>
      <c r="U1351" s="67"/>
      <c r="W1351" s="67"/>
      <c r="X1351" s="67"/>
    </row>
    <row r="1352" spans="13:24" s="65" customFormat="1">
      <c r="M1352" s="66"/>
      <c r="T1352" s="67"/>
      <c r="U1352" s="67"/>
      <c r="W1352" s="67"/>
      <c r="X1352" s="67"/>
    </row>
    <row r="1353" spans="13:24" s="65" customFormat="1">
      <c r="M1353" s="66"/>
      <c r="T1353" s="67"/>
      <c r="U1353" s="67"/>
      <c r="W1353" s="67"/>
      <c r="X1353" s="67"/>
    </row>
    <row r="1354" spans="13:24" s="65" customFormat="1">
      <c r="M1354" s="66"/>
      <c r="T1354" s="67"/>
      <c r="U1354" s="67"/>
      <c r="W1354" s="67"/>
      <c r="X1354" s="67"/>
    </row>
    <row r="1355" spans="13:24" s="65" customFormat="1">
      <c r="M1355" s="66"/>
      <c r="T1355" s="67"/>
      <c r="U1355" s="67"/>
      <c r="W1355" s="67"/>
      <c r="X1355" s="67"/>
    </row>
    <row r="1356" spans="13:24" s="65" customFormat="1">
      <c r="M1356" s="66"/>
      <c r="T1356" s="67"/>
      <c r="U1356" s="67"/>
      <c r="W1356" s="67"/>
      <c r="X1356" s="67"/>
    </row>
    <row r="1357" spans="13:24" s="65" customFormat="1">
      <c r="M1357" s="66"/>
      <c r="T1357" s="67"/>
      <c r="U1357" s="67"/>
      <c r="W1357" s="67"/>
      <c r="X1357" s="67"/>
    </row>
    <row r="1358" spans="13:24" s="65" customFormat="1">
      <c r="M1358" s="66"/>
      <c r="T1358" s="67"/>
      <c r="U1358" s="67"/>
      <c r="W1358" s="67"/>
      <c r="X1358" s="67"/>
    </row>
    <row r="1359" spans="13:24" s="65" customFormat="1">
      <c r="M1359" s="66"/>
      <c r="T1359" s="67"/>
      <c r="U1359" s="67"/>
      <c r="W1359" s="67"/>
      <c r="X1359" s="67"/>
    </row>
    <row r="1360" spans="13:24" s="65" customFormat="1">
      <c r="M1360" s="66"/>
      <c r="T1360" s="67"/>
      <c r="U1360" s="67"/>
      <c r="W1360" s="67"/>
      <c r="X1360" s="67"/>
    </row>
    <row r="1361" spans="13:24" s="65" customFormat="1">
      <c r="M1361" s="66"/>
      <c r="T1361" s="67"/>
      <c r="U1361" s="67"/>
      <c r="W1361" s="67"/>
      <c r="X1361" s="67"/>
    </row>
    <row r="1362" spans="13:24" s="65" customFormat="1">
      <c r="M1362" s="66"/>
      <c r="T1362" s="67"/>
      <c r="U1362" s="67"/>
      <c r="W1362" s="67"/>
      <c r="X1362" s="67"/>
    </row>
    <row r="1363" spans="13:24" s="65" customFormat="1">
      <c r="M1363" s="66"/>
      <c r="T1363" s="67"/>
      <c r="U1363" s="67"/>
      <c r="W1363" s="67"/>
      <c r="X1363" s="67"/>
    </row>
    <row r="1364" spans="13:24" s="65" customFormat="1">
      <c r="M1364" s="66"/>
      <c r="T1364" s="67"/>
      <c r="U1364" s="67"/>
      <c r="W1364" s="67"/>
      <c r="X1364" s="67"/>
    </row>
    <row r="1365" spans="13:24" s="65" customFormat="1">
      <c r="M1365" s="66"/>
      <c r="T1365" s="67"/>
      <c r="U1365" s="67"/>
      <c r="W1365" s="67"/>
      <c r="X1365" s="67"/>
    </row>
    <row r="1366" spans="13:24" s="65" customFormat="1">
      <c r="M1366" s="66"/>
      <c r="T1366" s="67"/>
      <c r="U1366" s="67"/>
      <c r="W1366" s="67"/>
      <c r="X1366" s="67"/>
    </row>
    <row r="1367" spans="13:24" s="65" customFormat="1">
      <c r="M1367" s="66"/>
      <c r="T1367" s="67"/>
      <c r="U1367" s="67"/>
      <c r="W1367" s="67"/>
      <c r="X1367" s="67"/>
    </row>
    <row r="1368" spans="13:24" s="65" customFormat="1">
      <c r="M1368" s="66"/>
      <c r="T1368" s="67"/>
      <c r="U1368" s="67"/>
      <c r="W1368" s="67"/>
      <c r="X1368" s="67"/>
    </row>
    <row r="1369" spans="13:24" s="65" customFormat="1">
      <c r="M1369" s="66"/>
      <c r="T1369" s="67"/>
      <c r="U1369" s="67"/>
      <c r="W1369" s="67"/>
      <c r="X1369" s="67"/>
    </row>
    <row r="1370" spans="13:24" s="65" customFormat="1">
      <c r="M1370" s="66"/>
      <c r="T1370" s="67"/>
      <c r="U1370" s="67"/>
      <c r="W1370" s="67"/>
      <c r="X1370" s="67"/>
    </row>
    <row r="1371" spans="13:24" s="65" customFormat="1">
      <c r="M1371" s="66"/>
      <c r="T1371" s="67"/>
      <c r="U1371" s="67"/>
      <c r="W1371" s="67"/>
      <c r="X1371" s="67"/>
    </row>
    <row r="1372" spans="13:24" s="65" customFormat="1">
      <c r="M1372" s="66"/>
      <c r="T1372" s="67"/>
      <c r="U1372" s="67"/>
      <c r="W1372" s="67"/>
      <c r="X1372" s="67"/>
    </row>
    <row r="1373" spans="13:24" s="65" customFormat="1">
      <c r="M1373" s="66"/>
      <c r="T1373" s="67"/>
      <c r="U1373" s="67"/>
      <c r="W1373" s="67"/>
      <c r="X1373" s="67"/>
    </row>
    <row r="1374" spans="13:24" s="65" customFormat="1">
      <c r="M1374" s="66"/>
      <c r="T1374" s="67"/>
      <c r="U1374" s="67"/>
      <c r="W1374" s="67"/>
      <c r="X1374" s="67"/>
    </row>
    <row r="1375" spans="13:24" s="65" customFormat="1">
      <c r="M1375" s="66"/>
      <c r="T1375" s="67"/>
      <c r="U1375" s="67"/>
      <c r="W1375" s="67"/>
      <c r="X1375" s="67"/>
    </row>
    <row r="1376" spans="13:24" s="65" customFormat="1">
      <c r="M1376" s="66"/>
      <c r="T1376" s="67"/>
      <c r="U1376" s="67"/>
      <c r="W1376" s="67"/>
      <c r="X1376" s="67"/>
    </row>
    <row r="1377" spans="13:24" s="65" customFormat="1">
      <c r="M1377" s="66"/>
      <c r="T1377" s="67"/>
      <c r="U1377" s="67"/>
      <c r="W1377" s="67"/>
      <c r="X1377" s="67"/>
    </row>
    <row r="1378" spans="13:24" s="65" customFormat="1">
      <c r="M1378" s="66"/>
      <c r="T1378" s="67"/>
      <c r="U1378" s="67"/>
      <c r="W1378" s="67"/>
      <c r="X1378" s="67"/>
    </row>
    <row r="1379" spans="13:24" s="65" customFormat="1">
      <c r="M1379" s="66"/>
      <c r="T1379" s="67"/>
      <c r="U1379" s="67"/>
      <c r="W1379" s="67"/>
      <c r="X1379" s="67"/>
    </row>
    <row r="1380" spans="13:24" s="65" customFormat="1">
      <c r="M1380" s="66"/>
      <c r="T1380" s="67"/>
      <c r="U1380" s="67"/>
      <c r="W1380" s="67"/>
      <c r="X1380" s="67"/>
    </row>
    <row r="1381" spans="13:24" s="65" customFormat="1">
      <c r="M1381" s="66"/>
      <c r="T1381" s="67"/>
      <c r="U1381" s="67"/>
      <c r="W1381" s="67"/>
      <c r="X1381" s="67"/>
    </row>
    <row r="1382" spans="13:24" s="65" customFormat="1">
      <c r="M1382" s="66"/>
      <c r="T1382" s="67"/>
      <c r="U1382" s="67"/>
      <c r="W1382" s="67"/>
      <c r="X1382" s="67"/>
    </row>
    <row r="1383" spans="13:24" s="65" customFormat="1">
      <c r="M1383" s="66"/>
      <c r="T1383" s="67"/>
      <c r="U1383" s="67"/>
      <c r="W1383" s="67"/>
      <c r="X1383" s="67"/>
    </row>
    <row r="1384" spans="13:24" s="65" customFormat="1">
      <c r="M1384" s="66"/>
      <c r="T1384" s="67"/>
      <c r="U1384" s="67"/>
      <c r="W1384" s="67"/>
      <c r="X1384" s="67"/>
    </row>
    <row r="1385" spans="13:24" s="65" customFormat="1">
      <c r="M1385" s="66"/>
      <c r="T1385" s="67"/>
      <c r="U1385" s="67"/>
      <c r="W1385" s="67"/>
      <c r="X1385" s="67"/>
    </row>
    <row r="1386" spans="13:24" s="65" customFormat="1">
      <c r="M1386" s="66"/>
      <c r="T1386" s="67"/>
      <c r="U1386" s="67"/>
      <c r="W1386" s="67"/>
      <c r="X1386" s="67"/>
    </row>
    <row r="1387" spans="13:24" s="65" customFormat="1">
      <c r="M1387" s="66"/>
      <c r="T1387" s="67"/>
      <c r="U1387" s="67"/>
      <c r="W1387" s="67"/>
      <c r="X1387" s="67"/>
    </row>
    <row r="1388" spans="13:24" s="65" customFormat="1">
      <c r="M1388" s="66"/>
      <c r="T1388" s="67"/>
      <c r="U1388" s="67"/>
      <c r="W1388" s="67"/>
      <c r="X1388" s="67"/>
    </row>
    <row r="1389" spans="13:24" s="65" customFormat="1">
      <c r="M1389" s="66"/>
      <c r="T1389" s="67"/>
      <c r="U1389" s="67"/>
      <c r="W1389" s="67"/>
      <c r="X1389" s="67"/>
    </row>
    <row r="1390" spans="13:24" s="65" customFormat="1">
      <c r="M1390" s="66"/>
      <c r="T1390" s="67"/>
      <c r="U1390" s="67"/>
      <c r="W1390" s="67"/>
      <c r="X1390" s="67"/>
    </row>
    <row r="1391" spans="13:24" s="65" customFormat="1">
      <c r="M1391" s="66"/>
      <c r="T1391" s="67"/>
      <c r="U1391" s="67"/>
      <c r="W1391" s="67"/>
      <c r="X1391" s="67"/>
    </row>
    <row r="1392" spans="13:24" s="65" customFormat="1">
      <c r="M1392" s="66"/>
      <c r="T1392" s="67"/>
      <c r="U1392" s="67"/>
      <c r="W1392" s="67"/>
      <c r="X1392" s="67"/>
    </row>
    <row r="1393" spans="13:24" s="65" customFormat="1">
      <c r="M1393" s="66"/>
      <c r="T1393" s="67"/>
      <c r="U1393" s="67"/>
      <c r="W1393" s="67"/>
      <c r="X1393" s="67"/>
    </row>
    <row r="1394" spans="13:24" s="65" customFormat="1">
      <c r="M1394" s="66"/>
      <c r="T1394" s="67"/>
      <c r="U1394" s="67"/>
      <c r="W1394" s="67"/>
      <c r="X1394" s="67"/>
    </row>
    <row r="1395" spans="13:24" s="65" customFormat="1">
      <c r="M1395" s="66"/>
      <c r="T1395" s="67"/>
      <c r="U1395" s="67"/>
      <c r="W1395" s="67"/>
      <c r="X1395" s="67"/>
    </row>
    <row r="1396" spans="13:24" s="65" customFormat="1">
      <c r="M1396" s="66"/>
      <c r="T1396" s="67"/>
      <c r="U1396" s="67"/>
      <c r="W1396" s="67"/>
      <c r="X1396" s="67"/>
    </row>
    <row r="1397" spans="13:24" s="65" customFormat="1">
      <c r="M1397" s="66"/>
      <c r="T1397" s="67"/>
      <c r="U1397" s="67"/>
      <c r="W1397" s="67"/>
      <c r="X1397" s="67"/>
    </row>
    <row r="1398" spans="13:24" s="65" customFormat="1">
      <c r="M1398" s="66"/>
      <c r="T1398" s="67"/>
      <c r="U1398" s="67"/>
      <c r="W1398" s="67"/>
      <c r="X1398" s="67"/>
    </row>
    <row r="1399" spans="13:24" s="65" customFormat="1">
      <c r="M1399" s="66"/>
      <c r="T1399" s="67"/>
      <c r="U1399" s="67"/>
      <c r="W1399" s="67"/>
      <c r="X1399" s="67"/>
    </row>
    <row r="1400" spans="13:24" s="65" customFormat="1">
      <c r="M1400" s="66"/>
      <c r="T1400" s="67"/>
      <c r="U1400" s="67"/>
      <c r="W1400" s="67"/>
      <c r="X1400" s="67"/>
    </row>
    <row r="1401" spans="13:24" s="65" customFormat="1">
      <c r="M1401" s="66"/>
      <c r="T1401" s="67"/>
      <c r="U1401" s="67"/>
      <c r="W1401" s="67"/>
      <c r="X1401" s="67"/>
    </row>
    <row r="1402" spans="13:24" s="65" customFormat="1">
      <c r="M1402" s="66"/>
      <c r="T1402" s="67"/>
      <c r="U1402" s="67"/>
      <c r="W1402" s="67"/>
      <c r="X1402" s="67"/>
    </row>
    <row r="1403" spans="13:24" s="65" customFormat="1">
      <c r="M1403" s="66"/>
      <c r="T1403" s="67"/>
      <c r="U1403" s="67"/>
      <c r="W1403" s="67"/>
      <c r="X1403" s="67"/>
    </row>
    <row r="1404" spans="13:24" s="65" customFormat="1">
      <c r="M1404" s="66"/>
      <c r="T1404" s="67"/>
      <c r="U1404" s="67"/>
      <c r="W1404" s="67"/>
      <c r="X1404" s="67"/>
    </row>
    <row r="1405" spans="13:24" s="65" customFormat="1">
      <c r="M1405" s="66"/>
      <c r="T1405" s="67"/>
      <c r="U1405" s="67"/>
      <c r="W1405" s="67"/>
      <c r="X1405" s="67"/>
    </row>
    <row r="1406" spans="13:24" s="65" customFormat="1">
      <c r="M1406" s="66"/>
      <c r="T1406" s="67"/>
      <c r="U1406" s="67"/>
      <c r="W1406" s="67"/>
      <c r="X1406" s="67"/>
    </row>
    <row r="1407" spans="13:24" s="65" customFormat="1">
      <c r="M1407" s="66"/>
      <c r="T1407" s="67"/>
      <c r="U1407" s="67"/>
      <c r="W1407" s="67"/>
      <c r="X1407" s="67"/>
    </row>
    <row r="1408" spans="13:24" s="65" customFormat="1">
      <c r="M1408" s="66"/>
      <c r="T1408" s="67"/>
      <c r="U1408" s="67"/>
      <c r="W1408" s="67"/>
      <c r="X1408" s="67"/>
    </row>
    <row r="1409" spans="13:24" s="65" customFormat="1">
      <c r="M1409" s="66"/>
      <c r="T1409" s="67"/>
      <c r="U1409" s="67"/>
      <c r="W1409" s="67"/>
      <c r="X1409" s="67"/>
    </row>
    <row r="1410" spans="13:24" s="65" customFormat="1">
      <c r="M1410" s="66"/>
      <c r="T1410" s="67"/>
      <c r="U1410" s="67"/>
      <c r="W1410" s="67"/>
      <c r="X1410" s="67"/>
    </row>
    <row r="1411" spans="13:24" s="65" customFormat="1">
      <c r="M1411" s="66"/>
      <c r="T1411" s="67"/>
      <c r="U1411" s="67"/>
      <c r="W1411" s="67"/>
      <c r="X1411" s="67"/>
    </row>
    <row r="1412" spans="13:24" s="65" customFormat="1">
      <c r="M1412" s="66"/>
      <c r="T1412" s="67"/>
      <c r="U1412" s="67"/>
      <c r="W1412" s="67"/>
      <c r="X1412" s="67"/>
    </row>
    <row r="1413" spans="13:24" s="65" customFormat="1">
      <c r="M1413" s="66"/>
      <c r="T1413" s="67"/>
      <c r="U1413" s="67"/>
      <c r="W1413" s="67"/>
      <c r="X1413" s="67"/>
    </row>
    <row r="1414" spans="13:24" s="65" customFormat="1">
      <c r="M1414" s="66"/>
      <c r="T1414" s="67"/>
      <c r="U1414" s="67"/>
      <c r="W1414" s="67"/>
      <c r="X1414" s="67"/>
    </row>
    <row r="1415" spans="13:24" s="65" customFormat="1">
      <c r="M1415" s="66"/>
      <c r="T1415" s="67"/>
      <c r="U1415" s="67"/>
      <c r="W1415" s="67"/>
      <c r="X1415" s="67"/>
    </row>
    <row r="1416" spans="13:24" s="65" customFormat="1">
      <c r="M1416" s="66"/>
      <c r="T1416" s="67"/>
      <c r="U1416" s="67"/>
      <c r="W1416" s="67"/>
      <c r="X1416" s="67"/>
    </row>
    <row r="1417" spans="13:24" s="65" customFormat="1">
      <c r="M1417" s="66"/>
      <c r="T1417" s="67"/>
      <c r="U1417" s="67"/>
      <c r="W1417" s="67"/>
      <c r="X1417" s="67"/>
    </row>
    <row r="1418" spans="13:24" s="65" customFormat="1">
      <c r="M1418" s="66"/>
      <c r="T1418" s="67"/>
      <c r="U1418" s="67"/>
      <c r="W1418" s="67"/>
      <c r="X1418" s="67"/>
    </row>
    <row r="1419" spans="13:24" s="65" customFormat="1">
      <c r="M1419" s="66"/>
      <c r="T1419" s="67"/>
      <c r="U1419" s="67"/>
      <c r="W1419" s="67"/>
      <c r="X1419" s="67"/>
    </row>
    <row r="1420" spans="13:24" s="65" customFormat="1">
      <c r="M1420" s="66"/>
      <c r="T1420" s="67"/>
      <c r="U1420" s="67"/>
      <c r="W1420" s="67"/>
      <c r="X1420" s="67"/>
    </row>
    <row r="1421" spans="13:24" s="65" customFormat="1">
      <c r="M1421" s="66"/>
      <c r="T1421" s="67"/>
      <c r="U1421" s="67"/>
      <c r="W1421" s="67"/>
      <c r="X1421" s="67"/>
    </row>
    <row r="1422" spans="13:24" s="65" customFormat="1">
      <c r="M1422" s="66"/>
      <c r="T1422" s="67"/>
      <c r="U1422" s="67"/>
      <c r="W1422" s="67"/>
      <c r="X1422" s="67"/>
    </row>
    <row r="1423" spans="13:24" s="65" customFormat="1">
      <c r="M1423" s="66"/>
      <c r="T1423" s="67"/>
      <c r="U1423" s="67"/>
      <c r="W1423" s="67"/>
      <c r="X1423" s="67"/>
    </row>
    <row r="1424" spans="13:24" s="65" customFormat="1">
      <c r="M1424" s="66"/>
      <c r="T1424" s="67"/>
      <c r="U1424" s="67"/>
      <c r="W1424" s="67"/>
      <c r="X1424" s="67"/>
    </row>
    <row r="1425" spans="13:24" s="65" customFormat="1">
      <c r="M1425" s="66"/>
      <c r="T1425" s="67"/>
      <c r="U1425" s="67"/>
      <c r="W1425" s="67"/>
      <c r="X1425" s="67"/>
    </row>
    <row r="1426" spans="13:24" s="65" customFormat="1">
      <c r="M1426" s="66"/>
      <c r="T1426" s="67"/>
      <c r="U1426" s="67"/>
      <c r="W1426" s="67"/>
      <c r="X1426" s="67"/>
    </row>
    <row r="1427" spans="13:24" s="65" customFormat="1">
      <c r="M1427" s="66"/>
      <c r="T1427" s="67"/>
      <c r="U1427" s="67"/>
      <c r="W1427" s="67"/>
      <c r="X1427" s="67"/>
    </row>
    <row r="1428" spans="13:24" s="65" customFormat="1">
      <c r="M1428" s="66"/>
      <c r="T1428" s="67"/>
      <c r="U1428" s="67"/>
      <c r="W1428" s="67"/>
      <c r="X1428" s="67"/>
    </row>
    <row r="1429" spans="13:24" s="65" customFormat="1">
      <c r="M1429" s="66"/>
      <c r="T1429" s="67"/>
      <c r="U1429" s="67"/>
      <c r="W1429" s="67"/>
      <c r="X1429" s="67"/>
    </row>
    <row r="1430" spans="13:24" s="65" customFormat="1">
      <c r="M1430" s="66"/>
      <c r="T1430" s="67"/>
      <c r="U1430" s="67"/>
      <c r="W1430" s="67"/>
      <c r="X1430" s="67"/>
    </row>
    <row r="1431" spans="13:24" s="65" customFormat="1">
      <c r="M1431" s="66"/>
      <c r="T1431" s="67"/>
      <c r="U1431" s="67"/>
      <c r="W1431" s="67"/>
      <c r="X1431" s="67"/>
    </row>
    <row r="1432" spans="13:24" s="65" customFormat="1">
      <c r="M1432" s="66"/>
      <c r="T1432" s="67"/>
      <c r="U1432" s="67"/>
      <c r="W1432" s="67"/>
      <c r="X1432" s="67"/>
    </row>
    <row r="1433" spans="13:24" s="65" customFormat="1">
      <c r="M1433" s="66"/>
      <c r="T1433" s="67"/>
      <c r="U1433" s="67"/>
      <c r="W1433" s="67"/>
      <c r="X1433" s="67"/>
    </row>
    <row r="1434" spans="13:24" s="65" customFormat="1">
      <c r="M1434" s="66"/>
      <c r="T1434" s="67"/>
      <c r="U1434" s="67"/>
      <c r="W1434" s="67"/>
      <c r="X1434" s="67"/>
    </row>
    <row r="1435" spans="13:24" s="65" customFormat="1">
      <c r="M1435" s="66"/>
      <c r="T1435" s="67"/>
      <c r="U1435" s="67"/>
      <c r="W1435" s="67"/>
      <c r="X1435" s="67"/>
    </row>
    <row r="1436" spans="13:24" s="65" customFormat="1">
      <c r="M1436" s="66"/>
      <c r="T1436" s="67"/>
      <c r="U1436" s="67"/>
      <c r="W1436" s="67"/>
      <c r="X1436" s="67"/>
    </row>
    <row r="1437" spans="13:24" s="65" customFormat="1">
      <c r="M1437" s="66"/>
      <c r="T1437" s="67"/>
      <c r="U1437" s="67"/>
      <c r="W1437" s="67"/>
      <c r="X1437" s="67"/>
    </row>
    <row r="1438" spans="13:24" s="65" customFormat="1">
      <c r="M1438" s="66"/>
      <c r="T1438" s="67"/>
      <c r="U1438" s="67"/>
      <c r="W1438" s="67"/>
      <c r="X1438" s="67"/>
    </row>
    <row r="1439" spans="13:24" s="65" customFormat="1">
      <c r="M1439" s="66"/>
      <c r="T1439" s="67"/>
      <c r="U1439" s="67"/>
      <c r="W1439" s="67"/>
      <c r="X1439" s="67"/>
    </row>
    <row r="1440" spans="13:24" s="65" customFormat="1">
      <c r="M1440" s="66"/>
      <c r="T1440" s="67"/>
      <c r="U1440" s="67"/>
      <c r="W1440" s="67"/>
      <c r="X1440" s="67"/>
    </row>
    <row r="1441" spans="13:24" s="65" customFormat="1">
      <c r="M1441" s="66"/>
      <c r="T1441" s="67"/>
      <c r="U1441" s="67"/>
      <c r="W1441" s="67"/>
      <c r="X1441" s="67"/>
    </row>
    <row r="1442" spans="13:24" s="65" customFormat="1">
      <c r="M1442" s="66"/>
      <c r="T1442" s="67"/>
      <c r="U1442" s="67"/>
      <c r="W1442" s="67"/>
      <c r="X1442" s="67"/>
    </row>
    <row r="1443" spans="13:24" s="65" customFormat="1">
      <c r="M1443" s="66"/>
      <c r="T1443" s="67"/>
      <c r="U1443" s="67"/>
      <c r="W1443" s="67"/>
      <c r="X1443" s="67"/>
    </row>
    <row r="1444" spans="13:24" s="65" customFormat="1">
      <c r="M1444" s="66"/>
      <c r="T1444" s="67"/>
      <c r="U1444" s="67"/>
      <c r="W1444" s="67"/>
      <c r="X1444" s="67"/>
    </row>
    <row r="1445" spans="13:24" s="65" customFormat="1">
      <c r="M1445" s="66"/>
      <c r="T1445" s="67"/>
      <c r="U1445" s="67"/>
      <c r="W1445" s="67"/>
      <c r="X1445" s="67"/>
    </row>
    <row r="1446" spans="13:24" s="65" customFormat="1">
      <c r="M1446" s="66"/>
      <c r="T1446" s="67"/>
      <c r="U1446" s="67"/>
      <c r="W1446" s="67"/>
      <c r="X1446" s="67"/>
    </row>
    <row r="1447" spans="13:24" s="65" customFormat="1">
      <c r="M1447" s="66"/>
      <c r="T1447" s="67"/>
      <c r="U1447" s="67"/>
      <c r="W1447" s="67"/>
      <c r="X1447" s="67"/>
    </row>
    <row r="1448" spans="13:24" s="65" customFormat="1">
      <c r="M1448" s="66"/>
      <c r="T1448" s="67"/>
      <c r="U1448" s="67"/>
      <c r="W1448" s="67"/>
      <c r="X1448" s="67"/>
    </row>
    <row r="1449" spans="13:24" s="65" customFormat="1">
      <c r="M1449" s="66"/>
      <c r="T1449" s="67"/>
      <c r="U1449" s="67"/>
      <c r="W1449" s="67"/>
      <c r="X1449" s="67"/>
    </row>
    <row r="1450" spans="13:24" s="65" customFormat="1">
      <c r="M1450" s="66"/>
      <c r="T1450" s="67"/>
      <c r="U1450" s="67"/>
      <c r="W1450" s="67"/>
      <c r="X1450" s="67"/>
    </row>
    <row r="1451" spans="13:24" s="65" customFormat="1">
      <c r="M1451" s="66"/>
      <c r="T1451" s="67"/>
      <c r="U1451" s="67"/>
      <c r="W1451" s="67"/>
      <c r="X1451" s="67"/>
    </row>
    <row r="1452" spans="13:24" s="65" customFormat="1">
      <c r="M1452" s="66"/>
      <c r="T1452" s="67"/>
      <c r="U1452" s="67"/>
      <c r="W1452" s="67"/>
      <c r="X1452" s="67"/>
    </row>
    <row r="1453" spans="13:24" s="65" customFormat="1">
      <c r="M1453" s="66"/>
      <c r="T1453" s="67"/>
      <c r="U1453" s="67"/>
      <c r="W1453" s="67"/>
      <c r="X1453" s="67"/>
    </row>
    <row r="1454" spans="13:24" s="65" customFormat="1">
      <c r="M1454" s="66"/>
      <c r="T1454" s="67"/>
      <c r="U1454" s="67"/>
      <c r="W1454" s="67"/>
      <c r="X1454" s="67"/>
    </row>
    <row r="1455" spans="13:24" s="65" customFormat="1">
      <c r="M1455" s="66"/>
      <c r="T1455" s="67"/>
      <c r="U1455" s="67"/>
      <c r="W1455" s="67"/>
      <c r="X1455" s="67"/>
    </row>
    <row r="1456" spans="13:24" s="65" customFormat="1">
      <c r="M1456" s="66"/>
      <c r="T1456" s="67"/>
      <c r="U1456" s="67"/>
      <c r="W1456" s="67"/>
      <c r="X1456" s="67"/>
    </row>
    <row r="1457" spans="13:24" s="65" customFormat="1">
      <c r="M1457" s="66"/>
      <c r="T1457" s="67"/>
      <c r="U1457" s="67"/>
      <c r="W1457" s="67"/>
      <c r="X1457" s="67"/>
    </row>
    <row r="1458" spans="13:24" s="65" customFormat="1">
      <c r="M1458" s="66"/>
      <c r="T1458" s="67"/>
      <c r="U1458" s="67"/>
      <c r="W1458" s="67"/>
      <c r="X1458" s="67"/>
    </row>
    <row r="1459" spans="13:24" s="65" customFormat="1">
      <c r="M1459" s="66"/>
      <c r="T1459" s="67"/>
      <c r="U1459" s="67"/>
      <c r="W1459" s="67"/>
      <c r="X1459" s="67"/>
    </row>
    <row r="1460" spans="13:24" s="65" customFormat="1">
      <c r="M1460" s="66"/>
      <c r="T1460" s="67"/>
      <c r="U1460" s="67"/>
      <c r="W1460" s="67"/>
      <c r="X1460" s="67"/>
    </row>
    <row r="1461" spans="13:24" s="65" customFormat="1">
      <c r="M1461" s="66"/>
      <c r="T1461" s="67"/>
      <c r="U1461" s="67"/>
      <c r="W1461" s="67"/>
      <c r="X1461" s="67"/>
    </row>
    <row r="1462" spans="13:24" s="65" customFormat="1">
      <c r="M1462" s="66"/>
      <c r="T1462" s="67"/>
      <c r="U1462" s="67"/>
      <c r="W1462" s="67"/>
      <c r="X1462" s="67"/>
    </row>
    <row r="1463" spans="13:24" s="65" customFormat="1">
      <c r="M1463" s="66"/>
      <c r="T1463" s="67"/>
      <c r="U1463" s="67"/>
      <c r="W1463" s="67"/>
      <c r="X1463" s="67"/>
    </row>
    <row r="1464" spans="13:24" s="65" customFormat="1">
      <c r="M1464" s="66"/>
      <c r="T1464" s="67"/>
      <c r="U1464" s="67"/>
      <c r="W1464" s="67"/>
      <c r="X1464" s="67"/>
    </row>
    <row r="1465" spans="13:24" s="65" customFormat="1">
      <c r="M1465" s="66"/>
      <c r="T1465" s="67"/>
      <c r="U1465" s="67"/>
      <c r="W1465" s="67"/>
      <c r="X1465" s="67"/>
    </row>
    <row r="1466" spans="13:24" s="65" customFormat="1">
      <c r="M1466" s="66"/>
      <c r="T1466" s="67"/>
      <c r="U1466" s="67"/>
      <c r="W1466" s="67"/>
      <c r="X1466" s="67"/>
    </row>
    <row r="1467" spans="13:24" s="65" customFormat="1">
      <c r="M1467" s="66"/>
      <c r="T1467" s="67"/>
      <c r="U1467" s="67"/>
      <c r="W1467" s="67"/>
      <c r="X1467" s="67"/>
    </row>
    <row r="1468" spans="13:24" s="65" customFormat="1">
      <c r="M1468" s="66"/>
      <c r="T1468" s="67"/>
      <c r="U1468" s="67"/>
      <c r="W1468" s="67"/>
      <c r="X1468" s="67"/>
    </row>
    <row r="1469" spans="13:24" s="65" customFormat="1">
      <c r="M1469" s="66"/>
      <c r="T1469" s="67"/>
      <c r="U1469" s="67"/>
      <c r="W1469" s="67"/>
      <c r="X1469" s="67"/>
    </row>
    <row r="1470" spans="13:24" s="65" customFormat="1">
      <c r="M1470" s="66"/>
      <c r="T1470" s="67"/>
      <c r="U1470" s="67"/>
      <c r="W1470" s="67"/>
      <c r="X1470" s="67"/>
    </row>
    <row r="1471" spans="13:24" s="65" customFormat="1">
      <c r="M1471" s="66"/>
      <c r="T1471" s="67"/>
      <c r="U1471" s="67"/>
      <c r="W1471" s="67"/>
      <c r="X1471" s="67"/>
    </row>
    <row r="1472" spans="13:24" s="65" customFormat="1">
      <c r="M1472" s="66"/>
      <c r="T1472" s="67"/>
      <c r="U1472" s="67"/>
      <c r="W1472" s="67"/>
      <c r="X1472" s="67"/>
    </row>
    <row r="1473" spans="13:24" s="65" customFormat="1">
      <c r="M1473" s="66"/>
      <c r="T1473" s="67"/>
      <c r="U1473" s="67"/>
      <c r="W1473" s="67"/>
      <c r="X1473" s="67"/>
    </row>
    <row r="1474" spans="13:24" s="65" customFormat="1">
      <c r="M1474" s="66"/>
      <c r="T1474" s="67"/>
      <c r="U1474" s="67"/>
      <c r="W1474" s="67"/>
      <c r="X1474" s="67"/>
    </row>
    <row r="1475" spans="13:24" s="65" customFormat="1">
      <c r="M1475" s="66"/>
      <c r="T1475" s="67"/>
      <c r="U1475" s="67"/>
      <c r="W1475" s="67"/>
      <c r="X1475" s="67"/>
    </row>
    <row r="1476" spans="13:24" s="65" customFormat="1">
      <c r="M1476" s="66"/>
      <c r="T1476" s="67"/>
      <c r="U1476" s="67"/>
      <c r="W1476" s="67"/>
      <c r="X1476" s="67"/>
    </row>
    <row r="1477" spans="13:24" s="65" customFormat="1">
      <c r="M1477" s="66"/>
      <c r="T1477" s="67"/>
      <c r="U1477" s="67"/>
      <c r="W1477" s="67"/>
      <c r="X1477" s="67"/>
    </row>
    <row r="1478" spans="13:24" s="65" customFormat="1">
      <c r="M1478" s="66"/>
      <c r="T1478" s="67"/>
      <c r="U1478" s="67"/>
      <c r="W1478" s="67"/>
      <c r="X1478" s="67"/>
    </row>
    <row r="1479" spans="13:24" s="65" customFormat="1">
      <c r="M1479" s="66"/>
      <c r="T1479" s="67"/>
      <c r="U1479" s="67"/>
      <c r="W1479" s="67"/>
      <c r="X1479" s="67"/>
    </row>
    <row r="1480" spans="13:24" s="65" customFormat="1">
      <c r="M1480" s="66"/>
      <c r="T1480" s="67"/>
      <c r="U1480" s="67"/>
      <c r="W1480" s="67"/>
      <c r="X1480" s="67"/>
    </row>
    <row r="1481" spans="13:24" s="65" customFormat="1">
      <c r="M1481" s="66"/>
      <c r="T1481" s="67"/>
      <c r="U1481" s="67"/>
      <c r="W1481" s="67"/>
      <c r="X1481" s="67"/>
    </row>
    <row r="1482" spans="13:24" s="65" customFormat="1">
      <c r="M1482" s="66"/>
      <c r="T1482" s="67"/>
      <c r="U1482" s="67"/>
      <c r="W1482" s="67"/>
      <c r="X1482" s="67"/>
    </row>
    <row r="1483" spans="13:24" s="65" customFormat="1">
      <c r="M1483" s="66"/>
      <c r="T1483" s="67"/>
      <c r="U1483" s="67"/>
      <c r="W1483" s="67"/>
      <c r="X1483" s="67"/>
    </row>
    <row r="1484" spans="13:24" s="65" customFormat="1">
      <c r="M1484" s="66"/>
      <c r="T1484" s="67"/>
      <c r="U1484" s="67"/>
      <c r="W1484" s="67"/>
      <c r="X1484" s="67"/>
    </row>
    <row r="1485" spans="13:24" s="65" customFormat="1">
      <c r="M1485" s="66"/>
      <c r="T1485" s="67"/>
      <c r="U1485" s="67"/>
      <c r="W1485" s="67"/>
      <c r="X1485" s="67"/>
    </row>
    <row r="1486" spans="13:24" s="65" customFormat="1">
      <c r="M1486" s="66"/>
      <c r="T1486" s="67"/>
      <c r="U1486" s="67"/>
      <c r="W1486" s="67"/>
      <c r="X1486" s="67"/>
    </row>
    <row r="1487" spans="13:24" s="65" customFormat="1">
      <c r="M1487" s="66"/>
      <c r="T1487" s="67"/>
      <c r="U1487" s="67"/>
      <c r="W1487" s="67"/>
      <c r="X1487" s="67"/>
    </row>
    <row r="1488" spans="13:24" s="65" customFormat="1">
      <c r="M1488" s="66"/>
      <c r="T1488" s="67"/>
      <c r="U1488" s="67"/>
      <c r="W1488" s="67"/>
      <c r="X1488" s="67"/>
    </row>
    <row r="1489" spans="13:24" s="65" customFormat="1">
      <c r="M1489" s="66"/>
      <c r="T1489" s="67"/>
      <c r="U1489" s="67"/>
      <c r="W1489" s="67"/>
      <c r="X1489" s="67"/>
    </row>
    <row r="1490" spans="13:24" s="65" customFormat="1">
      <c r="M1490" s="66"/>
      <c r="T1490" s="67"/>
      <c r="U1490" s="67"/>
      <c r="W1490" s="67"/>
      <c r="X1490" s="67"/>
    </row>
    <row r="1491" spans="13:24" s="65" customFormat="1">
      <c r="M1491" s="66"/>
      <c r="T1491" s="67"/>
      <c r="U1491" s="67"/>
      <c r="W1491" s="67"/>
      <c r="X1491" s="67"/>
    </row>
    <row r="1492" spans="13:24" s="65" customFormat="1">
      <c r="M1492" s="66"/>
      <c r="T1492" s="67"/>
      <c r="U1492" s="67"/>
      <c r="W1492" s="67"/>
      <c r="X1492" s="67"/>
    </row>
    <row r="1493" spans="13:24" s="65" customFormat="1">
      <c r="M1493" s="66"/>
      <c r="T1493" s="67"/>
      <c r="U1493" s="67"/>
      <c r="W1493" s="67"/>
      <c r="X1493" s="67"/>
    </row>
    <row r="1494" spans="13:24" s="65" customFormat="1">
      <c r="M1494" s="66"/>
      <c r="T1494" s="67"/>
      <c r="U1494" s="67"/>
      <c r="W1494" s="67"/>
      <c r="X1494" s="67"/>
    </row>
    <row r="1495" spans="13:24" s="65" customFormat="1">
      <c r="M1495" s="66"/>
      <c r="T1495" s="67"/>
      <c r="U1495" s="67"/>
      <c r="W1495" s="67"/>
      <c r="X1495" s="67"/>
    </row>
    <row r="1496" spans="13:24" s="65" customFormat="1">
      <c r="M1496" s="66"/>
      <c r="T1496" s="67"/>
      <c r="U1496" s="67"/>
      <c r="W1496" s="67"/>
      <c r="X1496" s="67"/>
    </row>
    <row r="1497" spans="13:24" s="65" customFormat="1">
      <c r="M1497" s="66"/>
      <c r="T1497" s="67"/>
      <c r="U1497" s="67"/>
      <c r="W1497" s="67"/>
      <c r="X1497" s="67"/>
    </row>
    <row r="1498" spans="13:24" s="65" customFormat="1">
      <c r="M1498" s="66"/>
      <c r="T1498" s="67"/>
      <c r="U1498" s="67"/>
      <c r="W1498" s="67"/>
      <c r="X1498" s="67"/>
    </row>
    <row r="1499" spans="13:24" s="65" customFormat="1">
      <c r="M1499" s="66"/>
      <c r="T1499" s="67"/>
      <c r="U1499" s="67"/>
      <c r="W1499" s="67"/>
      <c r="X1499" s="67"/>
    </row>
    <row r="1500" spans="13:24" s="65" customFormat="1">
      <c r="M1500" s="66"/>
      <c r="T1500" s="67"/>
      <c r="U1500" s="67"/>
      <c r="W1500" s="67"/>
      <c r="X1500" s="67"/>
    </row>
    <row r="1501" spans="13:24" s="65" customFormat="1">
      <c r="M1501" s="66"/>
      <c r="T1501" s="67"/>
      <c r="U1501" s="67"/>
      <c r="W1501" s="67"/>
      <c r="X1501" s="67"/>
    </row>
    <row r="1502" spans="13:24" s="65" customFormat="1">
      <c r="M1502" s="66"/>
      <c r="T1502" s="67"/>
      <c r="U1502" s="67"/>
      <c r="W1502" s="67"/>
      <c r="X1502" s="67"/>
    </row>
    <row r="1503" spans="13:24" s="65" customFormat="1">
      <c r="M1503" s="66"/>
      <c r="T1503" s="67"/>
      <c r="U1503" s="67"/>
      <c r="W1503" s="67"/>
      <c r="X1503" s="67"/>
    </row>
    <row r="1504" spans="13:24" s="65" customFormat="1">
      <c r="M1504" s="66"/>
      <c r="T1504" s="67"/>
      <c r="U1504" s="67"/>
      <c r="W1504" s="67"/>
      <c r="X1504" s="67"/>
    </row>
    <row r="1505" spans="13:24" s="65" customFormat="1">
      <c r="M1505" s="66"/>
      <c r="T1505" s="67"/>
      <c r="U1505" s="67"/>
      <c r="W1505" s="67"/>
      <c r="X1505" s="67"/>
    </row>
    <row r="1506" spans="13:24" s="65" customFormat="1">
      <c r="M1506" s="66"/>
      <c r="T1506" s="67"/>
      <c r="U1506" s="67"/>
      <c r="W1506" s="67"/>
      <c r="X1506" s="67"/>
    </row>
    <row r="1507" spans="13:24" s="65" customFormat="1">
      <c r="M1507" s="66"/>
      <c r="T1507" s="67"/>
      <c r="U1507" s="67"/>
      <c r="W1507" s="67"/>
      <c r="X1507" s="67"/>
    </row>
    <row r="1508" spans="13:24" s="65" customFormat="1">
      <c r="M1508" s="66"/>
      <c r="T1508" s="67"/>
      <c r="U1508" s="67"/>
      <c r="W1508" s="67"/>
      <c r="X1508" s="67"/>
    </row>
    <row r="1509" spans="13:24" s="65" customFormat="1">
      <c r="M1509" s="66"/>
      <c r="T1509" s="67"/>
      <c r="U1509" s="67"/>
      <c r="W1509" s="67"/>
      <c r="X1509" s="67"/>
    </row>
    <row r="1510" spans="13:24" s="65" customFormat="1">
      <c r="M1510" s="66"/>
      <c r="T1510" s="67"/>
      <c r="U1510" s="67"/>
      <c r="W1510" s="67"/>
      <c r="X1510" s="67"/>
    </row>
    <row r="1511" spans="13:24" s="65" customFormat="1">
      <c r="M1511" s="66"/>
      <c r="T1511" s="67"/>
      <c r="U1511" s="67"/>
      <c r="W1511" s="67"/>
      <c r="X1511" s="67"/>
    </row>
    <row r="1512" spans="13:24" s="65" customFormat="1">
      <c r="M1512" s="66"/>
      <c r="T1512" s="67"/>
      <c r="U1512" s="67"/>
      <c r="W1512" s="67"/>
      <c r="X1512" s="67"/>
    </row>
    <row r="1513" spans="13:24" s="65" customFormat="1">
      <c r="M1513" s="66"/>
      <c r="T1513" s="67"/>
      <c r="U1513" s="67"/>
      <c r="W1513" s="67"/>
      <c r="X1513" s="67"/>
    </row>
    <row r="1514" spans="13:24" s="65" customFormat="1">
      <c r="M1514" s="66"/>
      <c r="T1514" s="67"/>
      <c r="U1514" s="67"/>
      <c r="W1514" s="67"/>
      <c r="X1514" s="67"/>
    </row>
    <row r="1515" spans="13:24" s="65" customFormat="1">
      <c r="M1515" s="66"/>
      <c r="T1515" s="67"/>
      <c r="U1515" s="67"/>
      <c r="W1515" s="67"/>
      <c r="X1515" s="67"/>
    </row>
    <row r="1516" spans="13:24" s="65" customFormat="1">
      <c r="M1516" s="66"/>
      <c r="T1516" s="67"/>
      <c r="U1516" s="67"/>
      <c r="W1516" s="67"/>
      <c r="X1516" s="67"/>
    </row>
    <row r="1517" spans="13:24" s="65" customFormat="1">
      <c r="M1517" s="66"/>
      <c r="T1517" s="67"/>
      <c r="U1517" s="67"/>
      <c r="W1517" s="67"/>
      <c r="X1517" s="67"/>
    </row>
    <row r="1518" spans="13:24" s="65" customFormat="1">
      <c r="M1518" s="66"/>
      <c r="T1518" s="67"/>
      <c r="U1518" s="67"/>
      <c r="W1518" s="67"/>
      <c r="X1518" s="67"/>
    </row>
    <row r="1519" spans="13:24" s="65" customFormat="1">
      <c r="M1519" s="66"/>
      <c r="T1519" s="67"/>
      <c r="U1519" s="67"/>
      <c r="W1519" s="67"/>
      <c r="X1519" s="67"/>
    </row>
    <row r="1520" spans="13:24" s="65" customFormat="1">
      <c r="M1520" s="66"/>
      <c r="T1520" s="67"/>
      <c r="U1520" s="67"/>
      <c r="W1520" s="67"/>
      <c r="X1520" s="67"/>
    </row>
    <row r="1521" spans="13:24" s="65" customFormat="1">
      <c r="M1521" s="66"/>
      <c r="T1521" s="67"/>
      <c r="U1521" s="67"/>
      <c r="W1521" s="67"/>
      <c r="X1521" s="67"/>
    </row>
    <row r="1522" spans="13:24" s="65" customFormat="1">
      <c r="M1522" s="66"/>
      <c r="T1522" s="67"/>
      <c r="U1522" s="67"/>
      <c r="W1522" s="67"/>
      <c r="X1522" s="67"/>
    </row>
    <row r="1523" spans="13:24" s="65" customFormat="1">
      <c r="M1523" s="66"/>
      <c r="T1523" s="67"/>
      <c r="U1523" s="67"/>
      <c r="W1523" s="67"/>
      <c r="X1523" s="67"/>
    </row>
    <row r="1524" spans="13:24" s="65" customFormat="1">
      <c r="M1524" s="66"/>
      <c r="T1524" s="67"/>
      <c r="U1524" s="67"/>
      <c r="W1524" s="67"/>
      <c r="X1524" s="67"/>
    </row>
    <row r="1525" spans="13:24" s="65" customFormat="1">
      <c r="M1525" s="66"/>
      <c r="T1525" s="67"/>
      <c r="U1525" s="67"/>
      <c r="W1525" s="67"/>
      <c r="X1525" s="67"/>
    </row>
    <row r="1526" spans="13:24" s="65" customFormat="1">
      <c r="M1526" s="66"/>
      <c r="T1526" s="67"/>
      <c r="U1526" s="67"/>
      <c r="W1526" s="67"/>
      <c r="X1526" s="67"/>
    </row>
    <row r="1527" spans="13:24" s="65" customFormat="1">
      <c r="M1527" s="66"/>
      <c r="T1527" s="67"/>
      <c r="U1527" s="67"/>
      <c r="W1527" s="67"/>
      <c r="X1527" s="67"/>
    </row>
    <row r="1528" spans="13:24" s="65" customFormat="1">
      <c r="M1528" s="66"/>
      <c r="T1528" s="67"/>
      <c r="U1528" s="67"/>
      <c r="W1528" s="67"/>
      <c r="X1528" s="67"/>
    </row>
    <row r="1529" spans="13:24" s="65" customFormat="1">
      <c r="M1529" s="66"/>
      <c r="T1529" s="67"/>
      <c r="U1529" s="67"/>
      <c r="W1529" s="67"/>
      <c r="X1529" s="67"/>
    </row>
    <row r="1530" spans="13:24" s="65" customFormat="1">
      <c r="M1530" s="66"/>
      <c r="T1530" s="67"/>
      <c r="U1530" s="67"/>
      <c r="W1530" s="67"/>
      <c r="X1530" s="67"/>
    </row>
    <row r="1531" spans="13:24" s="65" customFormat="1">
      <c r="M1531" s="66"/>
      <c r="T1531" s="67"/>
      <c r="U1531" s="67"/>
      <c r="W1531" s="67"/>
      <c r="X1531" s="67"/>
    </row>
    <row r="1532" spans="13:24" s="65" customFormat="1">
      <c r="M1532" s="66"/>
      <c r="T1532" s="67"/>
      <c r="U1532" s="67"/>
      <c r="W1532" s="67"/>
      <c r="X1532" s="67"/>
    </row>
    <row r="1533" spans="13:24" s="65" customFormat="1">
      <c r="M1533" s="66"/>
      <c r="T1533" s="67"/>
      <c r="U1533" s="67"/>
      <c r="W1533" s="67"/>
      <c r="X1533" s="67"/>
    </row>
    <row r="1534" spans="13:24" s="65" customFormat="1">
      <c r="M1534" s="66"/>
      <c r="T1534" s="67"/>
      <c r="U1534" s="67"/>
      <c r="W1534" s="67"/>
      <c r="X1534" s="67"/>
    </row>
    <row r="1535" spans="13:24" s="65" customFormat="1">
      <c r="M1535" s="66"/>
      <c r="T1535" s="67"/>
      <c r="U1535" s="67"/>
      <c r="W1535" s="67"/>
      <c r="X1535" s="67"/>
    </row>
    <row r="1536" spans="13:24" s="65" customFormat="1">
      <c r="M1536" s="66"/>
      <c r="T1536" s="67"/>
      <c r="U1536" s="67"/>
      <c r="W1536" s="67"/>
      <c r="X1536" s="67"/>
    </row>
    <row r="1537" spans="13:24" s="65" customFormat="1">
      <c r="M1537" s="66"/>
      <c r="T1537" s="67"/>
      <c r="U1537" s="67"/>
      <c r="W1537" s="67"/>
      <c r="X1537" s="67"/>
    </row>
    <row r="1538" spans="13:24" s="65" customFormat="1">
      <c r="M1538" s="66"/>
      <c r="T1538" s="67"/>
      <c r="U1538" s="67"/>
      <c r="W1538" s="67"/>
      <c r="X1538" s="67"/>
    </row>
    <row r="1539" spans="13:24" s="65" customFormat="1">
      <c r="M1539" s="66"/>
      <c r="T1539" s="67"/>
      <c r="U1539" s="67"/>
      <c r="W1539" s="67"/>
      <c r="X1539" s="67"/>
    </row>
    <row r="1540" spans="13:24" s="65" customFormat="1">
      <c r="M1540" s="66"/>
      <c r="T1540" s="67"/>
      <c r="U1540" s="67"/>
      <c r="W1540" s="67"/>
      <c r="X1540" s="67"/>
    </row>
    <row r="1541" spans="13:24" s="65" customFormat="1">
      <c r="M1541" s="66"/>
      <c r="T1541" s="67"/>
      <c r="U1541" s="67"/>
      <c r="W1541" s="67"/>
      <c r="X1541" s="67"/>
    </row>
    <row r="1542" spans="13:24" s="65" customFormat="1">
      <c r="M1542" s="66"/>
      <c r="T1542" s="67"/>
      <c r="U1542" s="67"/>
      <c r="W1542" s="67"/>
      <c r="X1542" s="67"/>
    </row>
    <row r="1543" spans="13:24" s="65" customFormat="1">
      <c r="M1543" s="66"/>
      <c r="T1543" s="67"/>
      <c r="U1543" s="67"/>
      <c r="W1543" s="67"/>
      <c r="X1543" s="67"/>
    </row>
    <row r="1544" spans="13:24" s="65" customFormat="1">
      <c r="M1544" s="66"/>
      <c r="T1544" s="67"/>
      <c r="U1544" s="67"/>
      <c r="W1544" s="67"/>
      <c r="X1544" s="67"/>
    </row>
    <row r="1545" spans="13:24" s="65" customFormat="1">
      <c r="M1545" s="66"/>
      <c r="T1545" s="67"/>
      <c r="U1545" s="67"/>
      <c r="W1545" s="67"/>
      <c r="X1545" s="67"/>
    </row>
    <row r="1546" spans="13:24" s="65" customFormat="1">
      <c r="M1546" s="66"/>
      <c r="T1546" s="67"/>
      <c r="U1546" s="67"/>
      <c r="W1546" s="67"/>
      <c r="X1546" s="67"/>
    </row>
    <row r="1547" spans="13:24" s="65" customFormat="1">
      <c r="M1547" s="66"/>
      <c r="T1547" s="67"/>
      <c r="U1547" s="67"/>
      <c r="W1547" s="67"/>
      <c r="X1547" s="67"/>
    </row>
    <row r="1548" spans="13:24" s="65" customFormat="1">
      <c r="M1548" s="66"/>
      <c r="T1548" s="67"/>
      <c r="U1548" s="67"/>
      <c r="W1548" s="67"/>
      <c r="X1548" s="67"/>
    </row>
    <row r="1549" spans="13:24" s="65" customFormat="1">
      <c r="M1549" s="66"/>
      <c r="T1549" s="67"/>
      <c r="U1549" s="67"/>
      <c r="W1549" s="67"/>
      <c r="X1549" s="67"/>
    </row>
    <row r="1550" spans="13:24" s="65" customFormat="1">
      <c r="M1550" s="66"/>
      <c r="T1550" s="67"/>
      <c r="U1550" s="67"/>
      <c r="W1550" s="67"/>
      <c r="X1550" s="67"/>
    </row>
    <row r="1551" spans="13:24" s="65" customFormat="1">
      <c r="M1551" s="66"/>
      <c r="T1551" s="67"/>
      <c r="U1551" s="67"/>
      <c r="W1551" s="67"/>
      <c r="X1551" s="67"/>
    </row>
    <row r="1552" spans="13:24" s="65" customFormat="1">
      <c r="M1552" s="66"/>
      <c r="T1552" s="67"/>
      <c r="U1552" s="67"/>
      <c r="W1552" s="67"/>
      <c r="X1552" s="67"/>
    </row>
    <row r="1553" spans="13:24" s="65" customFormat="1">
      <c r="M1553" s="66"/>
      <c r="T1553" s="67"/>
      <c r="U1553" s="67"/>
      <c r="W1553" s="67"/>
      <c r="X1553" s="67"/>
    </row>
    <row r="1554" spans="13:24" s="65" customFormat="1">
      <c r="M1554" s="66"/>
      <c r="T1554" s="67"/>
      <c r="U1554" s="67"/>
      <c r="W1554" s="67"/>
      <c r="X1554" s="67"/>
    </row>
    <row r="1555" spans="13:24" s="65" customFormat="1">
      <c r="M1555" s="66"/>
      <c r="T1555" s="67"/>
      <c r="U1555" s="67"/>
      <c r="W1555" s="67"/>
      <c r="X1555" s="67"/>
    </row>
    <row r="1556" spans="13:24" s="65" customFormat="1">
      <c r="M1556" s="66"/>
      <c r="T1556" s="67"/>
      <c r="U1556" s="67"/>
      <c r="W1556" s="67"/>
      <c r="X1556" s="67"/>
    </row>
    <row r="1557" spans="13:24" s="65" customFormat="1">
      <c r="M1557" s="66"/>
      <c r="T1557" s="67"/>
      <c r="U1557" s="67"/>
      <c r="W1557" s="67"/>
      <c r="X1557" s="67"/>
    </row>
    <row r="1558" spans="13:24" s="65" customFormat="1">
      <c r="M1558" s="66"/>
      <c r="T1558" s="67"/>
      <c r="U1558" s="67"/>
      <c r="W1558" s="67"/>
      <c r="X1558" s="67"/>
    </row>
    <row r="1559" spans="13:24" s="65" customFormat="1">
      <c r="M1559" s="66"/>
      <c r="T1559" s="67"/>
      <c r="U1559" s="67"/>
      <c r="W1559" s="67"/>
      <c r="X1559" s="67"/>
    </row>
    <row r="1560" spans="13:24" s="65" customFormat="1">
      <c r="M1560" s="66"/>
      <c r="T1560" s="67"/>
      <c r="U1560" s="67"/>
      <c r="W1560" s="67"/>
      <c r="X1560" s="67"/>
    </row>
    <row r="1561" spans="13:24" s="65" customFormat="1">
      <c r="M1561" s="66"/>
      <c r="T1561" s="67"/>
      <c r="U1561" s="67"/>
      <c r="W1561" s="67"/>
      <c r="X1561" s="67"/>
    </row>
    <row r="1562" spans="13:24" s="65" customFormat="1">
      <c r="M1562" s="66"/>
      <c r="T1562" s="67"/>
      <c r="U1562" s="67"/>
      <c r="W1562" s="67"/>
      <c r="X1562" s="67"/>
    </row>
    <row r="1563" spans="13:24" s="65" customFormat="1">
      <c r="M1563" s="66"/>
      <c r="T1563" s="67"/>
      <c r="U1563" s="67"/>
      <c r="W1563" s="67"/>
      <c r="X1563" s="67"/>
    </row>
    <row r="1564" spans="13:24" s="65" customFormat="1">
      <c r="M1564" s="66"/>
      <c r="T1564" s="67"/>
      <c r="U1564" s="67"/>
      <c r="W1564" s="67"/>
      <c r="X1564" s="67"/>
    </row>
    <row r="1565" spans="13:24" s="65" customFormat="1">
      <c r="M1565" s="66"/>
      <c r="T1565" s="67"/>
      <c r="U1565" s="67"/>
      <c r="W1565" s="67"/>
      <c r="X1565" s="67"/>
    </row>
    <row r="1566" spans="13:24" s="65" customFormat="1">
      <c r="M1566" s="66"/>
      <c r="T1566" s="67"/>
      <c r="U1566" s="67"/>
      <c r="W1566" s="67"/>
      <c r="X1566" s="67"/>
    </row>
    <row r="1567" spans="13:24" s="65" customFormat="1">
      <c r="M1567" s="66"/>
      <c r="T1567" s="67"/>
      <c r="U1567" s="67"/>
      <c r="W1567" s="67"/>
      <c r="X1567" s="67"/>
    </row>
    <row r="1568" spans="13:24" s="65" customFormat="1">
      <c r="M1568" s="66"/>
      <c r="T1568" s="67"/>
      <c r="U1568" s="67"/>
      <c r="W1568" s="67"/>
      <c r="X1568" s="67"/>
    </row>
    <row r="1569" spans="13:24" s="65" customFormat="1">
      <c r="M1569" s="66"/>
      <c r="T1569" s="67"/>
      <c r="U1569" s="67"/>
      <c r="W1569" s="67"/>
      <c r="X1569" s="67"/>
    </row>
    <row r="1570" spans="13:24" s="65" customFormat="1">
      <c r="M1570" s="66"/>
      <c r="T1570" s="67"/>
      <c r="U1570" s="67"/>
      <c r="W1570" s="67"/>
      <c r="X1570" s="67"/>
    </row>
    <row r="1571" spans="13:24" s="65" customFormat="1">
      <c r="M1571" s="66"/>
      <c r="T1571" s="67"/>
      <c r="U1571" s="67"/>
      <c r="W1571" s="67"/>
      <c r="X1571" s="67"/>
    </row>
    <row r="1572" spans="13:24" s="65" customFormat="1">
      <c r="M1572" s="66"/>
      <c r="T1572" s="67"/>
      <c r="U1572" s="67"/>
      <c r="W1572" s="67"/>
      <c r="X1572" s="67"/>
    </row>
    <row r="1573" spans="13:24" s="65" customFormat="1">
      <c r="M1573" s="66"/>
      <c r="T1573" s="67"/>
      <c r="U1573" s="67"/>
      <c r="W1573" s="67"/>
      <c r="X1573" s="67"/>
    </row>
    <row r="1574" spans="13:24" s="65" customFormat="1">
      <c r="M1574" s="66"/>
      <c r="T1574" s="67"/>
      <c r="U1574" s="67"/>
      <c r="W1574" s="67"/>
      <c r="X1574" s="67"/>
    </row>
    <row r="1575" spans="13:24" s="65" customFormat="1">
      <c r="M1575" s="66"/>
      <c r="T1575" s="67"/>
      <c r="U1575" s="67"/>
      <c r="W1575" s="67"/>
      <c r="X1575" s="67"/>
    </row>
    <row r="1576" spans="13:24" s="65" customFormat="1">
      <c r="M1576" s="66"/>
      <c r="T1576" s="67"/>
      <c r="U1576" s="67"/>
      <c r="W1576" s="67"/>
      <c r="X1576" s="67"/>
    </row>
    <row r="1577" spans="13:24" s="65" customFormat="1">
      <c r="M1577" s="66"/>
      <c r="T1577" s="67"/>
      <c r="U1577" s="67"/>
      <c r="W1577" s="67"/>
      <c r="X1577" s="67"/>
    </row>
    <row r="1578" spans="13:24" s="65" customFormat="1">
      <c r="M1578" s="66"/>
      <c r="T1578" s="67"/>
      <c r="U1578" s="67"/>
      <c r="W1578" s="67"/>
      <c r="X1578" s="67"/>
    </row>
    <row r="1579" spans="13:24" s="65" customFormat="1">
      <c r="M1579" s="66"/>
      <c r="T1579" s="67"/>
      <c r="U1579" s="67"/>
      <c r="W1579" s="67"/>
      <c r="X1579" s="67"/>
    </row>
    <row r="1580" spans="13:24" s="65" customFormat="1">
      <c r="M1580" s="66"/>
      <c r="T1580" s="67"/>
      <c r="U1580" s="67"/>
      <c r="W1580" s="67"/>
      <c r="X1580" s="67"/>
    </row>
    <row r="1581" spans="13:24" s="65" customFormat="1">
      <c r="M1581" s="66"/>
      <c r="T1581" s="67"/>
      <c r="U1581" s="67"/>
      <c r="W1581" s="67"/>
      <c r="X1581" s="67"/>
    </row>
    <row r="1582" spans="13:24" s="65" customFormat="1">
      <c r="M1582" s="66"/>
      <c r="T1582" s="67"/>
      <c r="U1582" s="67"/>
      <c r="W1582" s="67"/>
      <c r="X1582" s="67"/>
    </row>
    <row r="1583" spans="13:24" s="65" customFormat="1">
      <c r="M1583" s="66"/>
      <c r="T1583" s="67"/>
      <c r="U1583" s="67"/>
      <c r="W1583" s="67"/>
      <c r="X1583" s="67"/>
    </row>
    <row r="1584" spans="13:24" s="65" customFormat="1">
      <c r="M1584" s="66"/>
      <c r="T1584" s="67"/>
      <c r="U1584" s="67"/>
      <c r="W1584" s="67"/>
      <c r="X1584" s="67"/>
    </row>
    <row r="1585" spans="13:24" s="65" customFormat="1">
      <c r="M1585" s="66"/>
      <c r="T1585" s="67"/>
      <c r="U1585" s="67"/>
      <c r="W1585" s="67"/>
      <c r="X1585" s="67"/>
    </row>
    <row r="1586" spans="13:24" s="65" customFormat="1">
      <c r="M1586" s="66"/>
      <c r="T1586" s="67"/>
      <c r="U1586" s="67"/>
      <c r="W1586" s="67"/>
      <c r="X1586" s="67"/>
    </row>
    <row r="1587" spans="13:24" s="65" customFormat="1">
      <c r="M1587" s="66"/>
      <c r="T1587" s="67"/>
      <c r="U1587" s="67"/>
      <c r="W1587" s="67"/>
      <c r="X1587" s="67"/>
    </row>
    <row r="1588" spans="13:24" s="65" customFormat="1">
      <c r="M1588" s="66"/>
      <c r="T1588" s="67"/>
      <c r="U1588" s="67"/>
      <c r="W1588" s="67"/>
      <c r="X1588" s="67"/>
    </row>
    <row r="1589" spans="13:24" s="65" customFormat="1">
      <c r="M1589" s="66"/>
      <c r="T1589" s="67"/>
      <c r="U1589" s="67"/>
      <c r="W1589" s="67"/>
      <c r="X1589" s="67"/>
    </row>
    <row r="1590" spans="13:24" s="65" customFormat="1">
      <c r="M1590" s="66"/>
      <c r="T1590" s="67"/>
      <c r="U1590" s="67"/>
      <c r="W1590" s="67"/>
      <c r="X1590" s="67"/>
    </row>
    <row r="1591" spans="13:24" s="65" customFormat="1">
      <c r="M1591" s="66"/>
      <c r="T1591" s="67"/>
      <c r="U1591" s="67"/>
      <c r="W1591" s="67"/>
      <c r="X1591" s="67"/>
    </row>
    <row r="1592" spans="13:24" s="65" customFormat="1">
      <c r="M1592" s="66"/>
      <c r="T1592" s="67"/>
      <c r="U1592" s="67"/>
      <c r="W1592" s="67"/>
      <c r="X1592" s="67"/>
    </row>
    <row r="1593" spans="13:24" s="65" customFormat="1">
      <c r="M1593" s="66"/>
      <c r="T1593" s="67"/>
      <c r="U1593" s="67"/>
      <c r="W1593" s="67"/>
      <c r="X1593" s="67"/>
    </row>
    <row r="1594" spans="13:24" s="65" customFormat="1">
      <c r="M1594" s="66"/>
      <c r="T1594" s="67"/>
      <c r="U1594" s="67"/>
      <c r="W1594" s="67"/>
      <c r="X1594" s="67"/>
    </row>
    <row r="1595" spans="13:24" s="65" customFormat="1">
      <c r="M1595" s="66"/>
      <c r="T1595" s="67"/>
      <c r="U1595" s="67"/>
      <c r="W1595" s="67"/>
      <c r="X1595" s="67"/>
    </row>
    <row r="1596" spans="13:24" s="65" customFormat="1">
      <c r="M1596" s="66"/>
      <c r="T1596" s="67"/>
      <c r="U1596" s="67"/>
      <c r="W1596" s="67"/>
      <c r="X1596" s="67"/>
    </row>
    <row r="1597" spans="13:24" s="65" customFormat="1">
      <c r="M1597" s="66"/>
      <c r="T1597" s="67"/>
      <c r="U1597" s="67"/>
      <c r="W1597" s="67"/>
      <c r="X1597" s="67"/>
    </row>
    <row r="1598" spans="13:24" s="65" customFormat="1">
      <c r="M1598" s="66"/>
      <c r="T1598" s="67"/>
      <c r="U1598" s="67"/>
      <c r="W1598" s="67"/>
      <c r="X1598" s="67"/>
    </row>
    <row r="1599" spans="13:24" s="65" customFormat="1">
      <c r="M1599" s="66"/>
      <c r="T1599" s="67"/>
      <c r="U1599" s="67"/>
      <c r="W1599" s="67"/>
      <c r="X1599" s="67"/>
    </row>
    <row r="1600" spans="13:24" s="65" customFormat="1">
      <c r="M1600" s="66"/>
      <c r="T1600" s="67"/>
      <c r="U1600" s="67"/>
      <c r="W1600" s="67"/>
      <c r="X1600" s="67"/>
    </row>
    <row r="1601" spans="13:24" s="65" customFormat="1">
      <c r="M1601" s="66"/>
      <c r="T1601" s="67"/>
      <c r="U1601" s="67"/>
      <c r="W1601" s="67"/>
      <c r="X1601" s="67"/>
    </row>
    <row r="1602" spans="13:24" s="65" customFormat="1">
      <c r="M1602" s="66"/>
      <c r="T1602" s="67"/>
      <c r="U1602" s="67"/>
      <c r="W1602" s="67"/>
      <c r="X1602" s="67"/>
    </row>
    <row r="1603" spans="13:24" s="65" customFormat="1">
      <c r="M1603" s="66"/>
      <c r="T1603" s="67"/>
      <c r="U1603" s="67"/>
      <c r="W1603" s="67"/>
      <c r="X1603" s="67"/>
    </row>
    <row r="1604" spans="13:24" s="65" customFormat="1">
      <c r="M1604" s="66"/>
      <c r="T1604" s="67"/>
      <c r="U1604" s="67"/>
      <c r="W1604" s="67"/>
      <c r="X1604" s="67"/>
    </row>
    <row r="1605" spans="13:24" s="65" customFormat="1">
      <c r="M1605" s="66"/>
      <c r="T1605" s="67"/>
      <c r="U1605" s="67"/>
      <c r="W1605" s="67"/>
      <c r="X1605" s="67"/>
    </row>
    <row r="1606" spans="13:24" s="65" customFormat="1">
      <c r="M1606" s="66"/>
      <c r="T1606" s="67"/>
      <c r="U1606" s="67"/>
      <c r="W1606" s="67"/>
      <c r="X1606" s="67"/>
    </row>
    <row r="1607" spans="13:24" s="65" customFormat="1">
      <c r="M1607" s="66"/>
      <c r="T1607" s="67"/>
      <c r="U1607" s="67"/>
      <c r="W1607" s="67"/>
      <c r="X1607" s="67"/>
    </row>
    <row r="1608" spans="13:24" s="65" customFormat="1">
      <c r="M1608" s="66"/>
      <c r="T1608" s="67"/>
      <c r="U1608" s="67"/>
      <c r="W1608" s="67"/>
      <c r="X1608" s="67"/>
    </row>
    <row r="1609" spans="13:24" s="65" customFormat="1">
      <c r="M1609" s="66"/>
      <c r="T1609" s="67"/>
      <c r="U1609" s="67"/>
      <c r="W1609" s="67"/>
      <c r="X1609" s="67"/>
    </row>
    <row r="1610" spans="13:24" s="65" customFormat="1">
      <c r="M1610" s="66"/>
      <c r="T1610" s="67"/>
      <c r="U1610" s="67"/>
      <c r="W1610" s="67"/>
      <c r="X1610" s="67"/>
    </row>
    <row r="1611" spans="13:24" s="65" customFormat="1">
      <c r="M1611" s="66"/>
      <c r="T1611" s="67"/>
      <c r="U1611" s="67"/>
      <c r="W1611" s="67"/>
      <c r="X1611" s="67"/>
    </row>
    <row r="1612" spans="13:24" s="65" customFormat="1">
      <c r="M1612" s="66"/>
      <c r="T1612" s="67"/>
      <c r="U1612" s="67"/>
      <c r="W1612" s="67"/>
      <c r="X1612" s="67"/>
    </row>
    <row r="1613" spans="13:24" s="65" customFormat="1">
      <c r="M1613" s="66"/>
      <c r="T1613" s="67"/>
      <c r="U1613" s="67"/>
      <c r="W1613" s="67"/>
      <c r="X1613" s="67"/>
    </row>
    <row r="1614" spans="13:24" s="65" customFormat="1">
      <c r="M1614" s="66"/>
      <c r="T1614" s="67"/>
      <c r="U1614" s="67"/>
      <c r="W1614" s="67"/>
      <c r="X1614" s="67"/>
    </row>
    <row r="1615" spans="13:24" s="65" customFormat="1">
      <c r="M1615" s="66"/>
      <c r="T1615" s="67"/>
      <c r="U1615" s="67"/>
      <c r="W1615" s="67"/>
      <c r="X1615" s="67"/>
    </row>
    <row r="1616" spans="13:24" s="65" customFormat="1">
      <c r="M1616" s="66"/>
      <c r="T1616" s="67"/>
      <c r="U1616" s="67"/>
      <c r="W1616" s="67"/>
      <c r="X1616" s="67"/>
    </row>
    <row r="1617" spans="13:24" s="65" customFormat="1">
      <c r="M1617" s="66"/>
      <c r="T1617" s="67"/>
      <c r="U1617" s="67"/>
      <c r="W1617" s="67"/>
      <c r="X1617" s="67"/>
    </row>
    <row r="1618" spans="13:24" s="65" customFormat="1">
      <c r="M1618" s="66"/>
      <c r="T1618" s="67"/>
      <c r="U1618" s="67"/>
      <c r="W1618" s="67"/>
      <c r="X1618" s="67"/>
    </row>
    <row r="1619" spans="13:24" s="65" customFormat="1">
      <c r="M1619" s="66"/>
      <c r="T1619" s="67"/>
      <c r="U1619" s="67"/>
      <c r="W1619" s="67"/>
      <c r="X1619" s="67"/>
    </row>
    <row r="1620" spans="13:24" s="65" customFormat="1">
      <c r="M1620" s="66"/>
      <c r="T1620" s="67"/>
      <c r="U1620" s="67"/>
      <c r="W1620" s="67"/>
      <c r="X1620" s="67"/>
    </row>
    <row r="1621" spans="13:24" s="65" customFormat="1">
      <c r="M1621" s="66"/>
      <c r="T1621" s="67"/>
      <c r="U1621" s="67"/>
      <c r="W1621" s="67"/>
      <c r="X1621" s="67"/>
    </row>
    <row r="1622" spans="13:24" s="65" customFormat="1">
      <c r="M1622" s="66"/>
      <c r="T1622" s="67"/>
      <c r="U1622" s="67"/>
      <c r="W1622" s="67"/>
      <c r="X1622" s="67"/>
    </row>
    <row r="1623" spans="13:24" s="65" customFormat="1">
      <c r="M1623" s="66"/>
      <c r="T1623" s="67"/>
      <c r="U1623" s="67"/>
      <c r="W1623" s="67"/>
      <c r="X1623" s="67"/>
    </row>
    <row r="1624" spans="13:24" s="65" customFormat="1">
      <c r="M1624" s="66"/>
      <c r="T1624" s="67"/>
      <c r="U1624" s="67"/>
      <c r="W1624" s="67"/>
      <c r="X1624" s="67"/>
    </row>
    <row r="1625" spans="13:24" s="65" customFormat="1">
      <c r="M1625" s="66"/>
      <c r="T1625" s="67"/>
      <c r="U1625" s="67"/>
      <c r="W1625" s="67"/>
      <c r="X1625" s="67"/>
    </row>
    <row r="1626" spans="13:24" s="65" customFormat="1">
      <c r="M1626" s="66"/>
      <c r="T1626" s="67"/>
      <c r="U1626" s="67"/>
      <c r="W1626" s="67"/>
      <c r="X1626" s="67"/>
    </row>
    <row r="1627" spans="13:24" s="65" customFormat="1">
      <c r="M1627" s="66"/>
      <c r="T1627" s="67"/>
      <c r="U1627" s="67"/>
      <c r="W1627" s="67"/>
      <c r="X1627" s="67"/>
    </row>
    <row r="1628" spans="13:24" s="65" customFormat="1">
      <c r="M1628" s="66"/>
      <c r="T1628" s="67"/>
      <c r="U1628" s="67"/>
      <c r="W1628" s="67"/>
      <c r="X1628" s="67"/>
    </row>
    <row r="1629" spans="13:24" s="65" customFormat="1">
      <c r="M1629" s="66"/>
      <c r="T1629" s="67"/>
      <c r="U1629" s="67"/>
      <c r="W1629" s="67"/>
      <c r="X1629" s="67"/>
    </row>
    <row r="1630" spans="13:24" s="65" customFormat="1">
      <c r="M1630" s="66"/>
      <c r="T1630" s="67"/>
      <c r="U1630" s="67"/>
      <c r="W1630" s="67"/>
      <c r="X1630" s="67"/>
    </row>
    <row r="1631" spans="13:24" s="65" customFormat="1">
      <c r="M1631" s="66"/>
      <c r="T1631" s="67"/>
      <c r="U1631" s="67"/>
      <c r="W1631" s="67"/>
      <c r="X1631" s="67"/>
    </row>
    <row r="1632" spans="13:24" s="65" customFormat="1">
      <c r="M1632" s="66"/>
      <c r="T1632" s="67"/>
      <c r="U1632" s="67"/>
      <c r="W1632" s="67"/>
      <c r="X1632" s="67"/>
    </row>
    <row r="1633" spans="13:24" s="65" customFormat="1">
      <c r="M1633" s="66"/>
      <c r="T1633" s="67"/>
      <c r="U1633" s="67"/>
      <c r="W1633" s="67"/>
      <c r="X1633" s="67"/>
    </row>
    <row r="1634" spans="13:24" s="65" customFormat="1">
      <c r="M1634" s="66"/>
      <c r="T1634" s="67"/>
      <c r="U1634" s="67"/>
      <c r="W1634" s="67"/>
      <c r="X1634" s="67"/>
    </row>
    <row r="1635" spans="13:24" s="65" customFormat="1">
      <c r="M1635" s="66"/>
      <c r="T1635" s="67"/>
      <c r="U1635" s="67"/>
      <c r="W1635" s="67"/>
      <c r="X1635" s="67"/>
    </row>
    <row r="1636" spans="13:24" s="65" customFormat="1">
      <c r="M1636" s="66"/>
      <c r="T1636" s="67"/>
      <c r="U1636" s="67"/>
      <c r="W1636" s="67"/>
      <c r="X1636" s="67"/>
    </row>
    <row r="1637" spans="13:24" s="65" customFormat="1">
      <c r="M1637" s="66"/>
      <c r="T1637" s="67"/>
      <c r="U1637" s="67"/>
      <c r="W1637" s="67"/>
      <c r="X1637" s="67"/>
    </row>
    <row r="1638" spans="13:24" s="65" customFormat="1">
      <c r="M1638" s="66"/>
      <c r="T1638" s="67"/>
      <c r="U1638" s="67"/>
      <c r="W1638" s="67"/>
      <c r="X1638" s="67"/>
    </row>
    <row r="1639" spans="13:24" s="65" customFormat="1">
      <c r="M1639" s="66"/>
      <c r="T1639" s="67"/>
      <c r="U1639" s="67"/>
      <c r="W1639" s="67"/>
      <c r="X1639" s="67"/>
    </row>
    <row r="1640" spans="13:24" s="65" customFormat="1">
      <c r="M1640" s="66"/>
      <c r="T1640" s="67"/>
      <c r="U1640" s="67"/>
      <c r="W1640" s="67"/>
      <c r="X1640" s="67"/>
    </row>
    <row r="1641" spans="13:24" s="65" customFormat="1">
      <c r="M1641" s="66"/>
      <c r="T1641" s="67"/>
      <c r="U1641" s="67"/>
      <c r="W1641" s="67"/>
      <c r="X1641" s="67"/>
    </row>
    <row r="1642" spans="13:24" s="65" customFormat="1">
      <c r="M1642" s="66"/>
      <c r="T1642" s="67"/>
      <c r="U1642" s="67"/>
      <c r="W1642" s="67"/>
      <c r="X1642" s="67"/>
    </row>
    <row r="1643" spans="13:24" s="65" customFormat="1">
      <c r="M1643" s="66"/>
      <c r="T1643" s="67"/>
      <c r="U1643" s="67"/>
      <c r="W1643" s="67"/>
      <c r="X1643" s="67"/>
    </row>
    <row r="1644" spans="13:24" s="65" customFormat="1">
      <c r="M1644" s="66"/>
      <c r="T1644" s="67"/>
      <c r="U1644" s="67"/>
      <c r="W1644" s="67"/>
      <c r="X1644" s="67"/>
    </row>
    <row r="1645" spans="13:24" s="65" customFormat="1">
      <c r="M1645" s="66"/>
      <c r="T1645" s="67"/>
      <c r="U1645" s="67"/>
      <c r="W1645" s="67"/>
      <c r="X1645" s="67"/>
    </row>
    <row r="1646" spans="13:24" s="65" customFormat="1">
      <c r="M1646" s="66"/>
      <c r="T1646" s="67"/>
      <c r="U1646" s="67"/>
      <c r="W1646" s="67"/>
      <c r="X1646" s="67"/>
    </row>
    <row r="1647" spans="13:24" s="65" customFormat="1">
      <c r="M1647" s="66"/>
      <c r="T1647" s="67"/>
      <c r="U1647" s="67"/>
      <c r="W1647" s="67"/>
      <c r="X1647" s="67"/>
    </row>
    <row r="1648" spans="13:24" s="65" customFormat="1">
      <c r="M1648" s="66"/>
      <c r="T1648" s="67"/>
      <c r="U1648" s="67"/>
      <c r="W1648" s="67"/>
      <c r="X1648" s="67"/>
    </row>
    <row r="1649" spans="13:24" s="65" customFormat="1">
      <c r="M1649" s="66"/>
      <c r="T1649" s="67"/>
      <c r="U1649" s="67"/>
      <c r="W1649" s="67"/>
      <c r="X1649" s="67"/>
    </row>
    <row r="1650" spans="13:24" s="65" customFormat="1">
      <c r="M1650" s="66"/>
      <c r="T1650" s="67"/>
      <c r="U1650" s="67"/>
      <c r="W1650" s="67"/>
      <c r="X1650" s="67"/>
    </row>
    <row r="1651" spans="13:24" s="65" customFormat="1">
      <c r="M1651" s="66"/>
      <c r="T1651" s="67"/>
      <c r="U1651" s="67"/>
      <c r="W1651" s="67"/>
      <c r="X1651" s="67"/>
    </row>
    <row r="1652" spans="13:24" s="65" customFormat="1">
      <c r="M1652" s="66"/>
      <c r="T1652" s="67"/>
      <c r="U1652" s="67"/>
      <c r="W1652" s="67"/>
      <c r="X1652" s="67"/>
    </row>
    <row r="1653" spans="13:24" s="65" customFormat="1">
      <c r="M1653" s="66"/>
      <c r="T1653" s="67"/>
      <c r="U1653" s="67"/>
      <c r="W1653" s="67"/>
      <c r="X1653" s="67"/>
    </row>
    <row r="1654" spans="13:24" s="65" customFormat="1">
      <c r="M1654" s="66"/>
      <c r="T1654" s="67"/>
      <c r="U1654" s="67"/>
      <c r="W1654" s="67"/>
      <c r="X1654" s="67"/>
    </row>
    <row r="1655" spans="13:24" s="65" customFormat="1">
      <c r="M1655" s="66"/>
      <c r="T1655" s="67"/>
      <c r="U1655" s="67"/>
      <c r="W1655" s="67"/>
      <c r="X1655" s="67"/>
    </row>
    <row r="1656" spans="13:24" s="65" customFormat="1">
      <c r="M1656" s="66"/>
      <c r="T1656" s="67"/>
      <c r="U1656" s="67"/>
      <c r="W1656" s="67"/>
      <c r="X1656" s="67"/>
    </row>
    <row r="1657" spans="13:24" s="65" customFormat="1">
      <c r="M1657" s="66"/>
      <c r="T1657" s="67"/>
      <c r="U1657" s="67"/>
      <c r="W1657" s="67"/>
      <c r="X1657" s="67"/>
    </row>
    <row r="1658" spans="13:24" s="65" customFormat="1">
      <c r="M1658" s="66"/>
      <c r="T1658" s="67"/>
      <c r="U1658" s="67"/>
      <c r="W1658" s="67"/>
      <c r="X1658" s="67"/>
    </row>
    <row r="1659" spans="13:24" s="65" customFormat="1">
      <c r="M1659" s="66"/>
      <c r="T1659" s="67"/>
      <c r="U1659" s="67"/>
      <c r="W1659" s="67"/>
      <c r="X1659" s="67"/>
    </row>
    <row r="1660" spans="13:24" s="65" customFormat="1">
      <c r="M1660" s="66"/>
      <c r="T1660" s="67"/>
      <c r="U1660" s="67"/>
      <c r="W1660" s="67"/>
      <c r="X1660" s="67"/>
    </row>
    <row r="1661" spans="13:24" s="65" customFormat="1">
      <c r="M1661" s="66"/>
      <c r="T1661" s="67"/>
      <c r="U1661" s="67"/>
      <c r="W1661" s="67"/>
      <c r="X1661" s="67"/>
    </row>
    <row r="1662" spans="13:24" s="65" customFormat="1">
      <c r="M1662" s="66"/>
      <c r="T1662" s="67"/>
      <c r="U1662" s="67"/>
      <c r="W1662" s="67"/>
      <c r="X1662" s="67"/>
    </row>
    <row r="1663" spans="13:24" s="65" customFormat="1">
      <c r="M1663" s="66"/>
      <c r="T1663" s="67"/>
      <c r="U1663" s="67"/>
      <c r="W1663" s="67"/>
      <c r="X1663" s="67"/>
    </row>
    <row r="1664" spans="13:24" s="65" customFormat="1">
      <c r="M1664" s="66"/>
      <c r="T1664" s="67"/>
      <c r="U1664" s="67"/>
      <c r="W1664" s="67"/>
      <c r="X1664" s="67"/>
    </row>
    <row r="1665" spans="13:24" s="65" customFormat="1">
      <c r="M1665" s="66"/>
      <c r="T1665" s="67"/>
      <c r="U1665" s="67"/>
      <c r="W1665" s="67"/>
      <c r="X1665" s="67"/>
    </row>
    <row r="1666" spans="13:24" s="65" customFormat="1">
      <c r="M1666" s="66"/>
      <c r="T1666" s="67"/>
      <c r="U1666" s="67"/>
      <c r="W1666" s="67"/>
      <c r="X1666" s="67"/>
    </row>
    <row r="1667" spans="13:24" s="65" customFormat="1">
      <c r="M1667" s="66"/>
      <c r="T1667" s="67"/>
      <c r="U1667" s="67"/>
      <c r="W1667" s="67"/>
      <c r="X1667" s="67"/>
    </row>
    <row r="1668" spans="13:24" s="65" customFormat="1">
      <c r="M1668" s="66"/>
      <c r="T1668" s="67"/>
      <c r="U1668" s="67"/>
      <c r="W1668" s="67"/>
      <c r="X1668" s="67"/>
    </row>
    <row r="1669" spans="13:24" s="65" customFormat="1">
      <c r="M1669" s="66"/>
      <c r="T1669" s="67"/>
      <c r="U1669" s="67"/>
      <c r="W1669" s="67"/>
      <c r="X1669" s="67"/>
    </row>
    <row r="1670" spans="13:24" s="65" customFormat="1">
      <c r="M1670" s="66"/>
      <c r="T1670" s="67"/>
      <c r="U1670" s="67"/>
      <c r="W1670" s="67"/>
      <c r="X1670" s="67"/>
    </row>
    <row r="1671" spans="13:24" s="65" customFormat="1">
      <c r="M1671" s="66"/>
      <c r="T1671" s="67"/>
      <c r="U1671" s="67"/>
      <c r="W1671" s="67"/>
      <c r="X1671" s="67"/>
    </row>
    <row r="1672" spans="13:24" s="65" customFormat="1">
      <c r="M1672" s="66"/>
      <c r="T1672" s="67"/>
      <c r="U1672" s="67"/>
      <c r="W1672" s="67"/>
      <c r="X1672" s="67"/>
    </row>
    <row r="1673" spans="13:24" s="65" customFormat="1">
      <c r="M1673" s="66"/>
      <c r="T1673" s="67"/>
      <c r="U1673" s="67"/>
      <c r="W1673" s="67"/>
      <c r="X1673" s="67"/>
    </row>
    <row r="1674" spans="13:24" s="65" customFormat="1">
      <c r="M1674" s="66"/>
      <c r="T1674" s="67"/>
      <c r="U1674" s="67"/>
      <c r="W1674" s="67"/>
      <c r="X1674" s="67"/>
    </row>
    <row r="1675" spans="13:24" s="65" customFormat="1">
      <c r="M1675" s="66"/>
      <c r="T1675" s="67"/>
      <c r="U1675" s="67"/>
      <c r="W1675" s="67"/>
      <c r="X1675" s="67"/>
    </row>
    <row r="1676" spans="13:24" s="65" customFormat="1">
      <c r="M1676" s="66"/>
      <c r="T1676" s="67"/>
      <c r="U1676" s="67"/>
      <c r="W1676" s="67"/>
      <c r="X1676" s="67"/>
    </row>
    <row r="1677" spans="13:24" s="65" customFormat="1">
      <c r="M1677" s="66"/>
      <c r="T1677" s="67"/>
      <c r="U1677" s="67"/>
      <c r="W1677" s="67"/>
      <c r="X1677" s="67"/>
    </row>
    <row r="1678" spans="13:24" s="65" customFormat="1">
      <c r="M1678" s="66"/>
      <c r="T1678" s="67"/>
      <c r="U1678" s="67"/>
      <c r="W1678" s="67"/>
      <c r="X1678" s="67"/>
    </row>
    <row r="1679" spans="13:24" s="65" customFormat="1">
      <c r="M1679" s="66"/>
      <c r="T1679" s="67"/>
      <c r="U1679" s="67"/>
      <c r="W1679" s="67"/>
      <c r="X1679" s="67"/>
    </row>
    <row r="1680" spans="13:24" s="65" customFormat="1">
      <c r="M1680" s="66"/>
      <c r="T1680" s="67"/>
      <c r="U1680" s="67"/>
      <c r="W1680" s="67"/>
      <c r="X1680" s="67"/>
    </row>
    <row r="1681" spans="13:24" s="65" customFormat="1">
      <c r="M1681" s="66"/>
      <c r="T1681" s="67"/>
      <c r="U1681" s="67"/>
      <c r="W1681" s="67"/>
      <c r="X1681" s="67"/>
    </row>
    <row r="1682" spans="13:24" s="65" customFormat="1">
      <c r="M1682" s="66"/>
      <c r="T1682" s="67"/>
      <c r="U1682" s="67"/>
      <c r="W1682" s="67"/>
      <c r="X1682" s="67"/>
    </row>
    <row r="1683" spans="13:24" s="65" customFormat="1">
      <c r="M1683" s="66"/>
      <c r="T1683" s="67"/>
      <c r="U1683" s="67"/>
      <c r="W1683" s="67"/>
      <c r="X1683" s="67"/>
    </row>
    <row r="1684" spans="13:24" s="65" customFormat="1">
      <c r="M1684" s="66"/>
      <c r="T1684" s="67"/>
      <c r="U1684" s="67"/>
      <c r="W1684" s="67"/>
      <c r="X1684" s="67"/>
    </row>
    <row r="1685" spans="13:24" s="65" customFormat="1">
      <c r="M1685" s="66"/>
      <c r="T1685" s="67"/>
      <c r="U1685" s="67"/>
      <c r="W1685" s="67"/>
      <c r="X1685" s="67"/>
    </row>
    <row r="1686" spans="13:24" s="65" customFormat="1">
      <c r="M1686" s="66"/>
      <c r="T1686" s="67"/>
      <c r="U1686" s="67"/>
      <c r="W1686" s="67"/>
      <c r="X1686" s="67"/>
    </row>
    <row r="1687" spans="13:24" s="65" customFormat="1">
      <c r="M1687" s="66"/>
      <c r="T1687" s="67"/>
      <c r="U1687" s="67"/>
      <c r="W1687" s="67"/>
      <c r="X1687" s="67"/>
    </row>
    <row r="1688" spans="13:24" s="65" customFormat="1">
      <c r="M1688" s="66"/>
      <c r="T1688" s="67"/>
      <c r="U1688" s="67"/>
      <c r="W1688" s="67"/>
      <c r="X1688" s="67"/>
    </row>
    <row r="1689" spans="13:24" s="65" customFormat="1">
      <c r="M1689" s="66"/>
      <c r="T1689" s="67"/>
      <c r="U1689" s="67"/>
      <c r="W1689" s="67"/>
      <c r="X1689" s="67"/>
    </row>
    <row r="1690" spans="13:24" s="65" customFormat="1">
      <c r="M1690" s="66"/>
      <c r="T1690" s="67"/>
      <c r="U1690" s="67"/>
      <c r="W1690" s="67"/>
      <c r="X1690" s="67"/>
    </row>
    <row r="1691" spans="13:24" s="65" customFormat="1">
      <c r="M1691" s="66"/>
      <c r="T1691" s="67"/>
      <c r="U1691" s="67"/>
      <c r="W1691" s="67"/>
      <c r="X1691" s="67"/>
    </row>
    <row r="1692" spans="13:24" s="65" customFormat="1">
      <c r="M1692" s="66"/>
      <c r="T1692" s="67"/>
      <c r="U1692" s="67"/>
      <c r="W1692" s="67"/>
      <c r="X1692" s="67"/>
    </row>
    <row r="1693" spans="13:24" s="65" customFormat="1">
      <c r="M1693" s="66"/>
      <c r="T1693" s="67"/>
      <c r="U1693" s="67"/>
      <c r="W1693" s="67"/>
      <c r="X1693" s="67"/>
    </row>
    <row r="1694" spans="13:24" s="65" customFormat="1">
      <c r="M1694" s="66"/>
      <c r="T1694" s="67"/>
      <c r="U1694" s="67"/>
      <c r="W1694" s="67"/>
      <c r="X1694" s="67"/>
    </row>
    <row r="1695" spans="13:24" s="65" customFormat="1">
      <c r="M1695" s="66"/>
      <c r="T1695" s="67"/>
      <c r="U1695" s="67"/>
      <c r="W1695" s="67"/>
      <c r="X1695" s="67"/>
    </row>
    <row r="1696" spans="13:24" s="65" customFormat="1">
      <c r="M1696" s="66"/>
      <c r="T1696" s="67"/>
      <c r="U1696" s="67"/>
      <c r="W1696" s="67"/>
      <c r="X1696" s="67"/>
    </row>
    <row r="1697" spans="13:24" s="65" customFormat="1">
      <c r="M1697" s="66"/>
      <c r="T1697" s="67"/>
      <c r="U1697" s="67"/>
      <c r="W1697" s="67"/>
      <c r="X1697" s="67"/>
    </row>
    <row r="1698" spans="13:24" s="65" customFormat="1">
      <c r="M1698" s="66"/>
      <c r="T1698" s="67"/>
      <c r="U1698" s="67"/>
      <c r="W1698" s="67"/>
      <c r="X1698" s="67"/>
    </row>
    <row r="1699" spans="13:24" s="65" customFormat="1">
      <c r="M1699" s="66"/>
      <c r="T1699" s="67"/>
      <c r="U1699" s="67"/>
      <c r="W1699" s="67"/>
      <c r="X1699" s="67"/>
    </row>
    <row r="1700" spans="13:24" s="65" customFormat="1">
      <c r="M1700" s="66"/>
      <c r="T1700" s="67"/>
      <c r="U1700" s="67"/>
      <c r="W1700" s="67"/>
      <c r="X1700" s="67"/>
    </row>
    <row r="1701" spans="13:24" s="65" customFormat="1">
      <c r="M1701" s="66"/>
      <c r="T1701" s="67"/>
      <c r="U1701" s="67"/>
      <c r="W1701" s="67"/>
      <c r="X1701" s="67"/>
    </row>
    <row r="1702" spans="13:24" s="65" customFormat="1">
      <c r="M1702" s="66"/>
      <c r="T1702" s="67"/>
      <c r="U1702" s="67"/>
      <c r="W1702" s="67"/>
      <c r="X1702" s="67"/>
    </row>
    <row r="1703" spans="13:24" s="65" customFormat="1">
      <c r="M1703" s="66"/>
      <c r="T1703" s="67"/>
      <c r="U1703" s="67"/>
      <c r="W1703" s="67"/>
      <c r="X1703" s="67"/>
    </row>
    <row r="1704" spans="13:24" s="65" customFormat="1">
      <c r="M1704" s="66"/>
      <c r="T1704" s="67"/>
      <c r="U1704" s="67"/>
      <c r="W1704" s="67"/>
      <c r="X1704" s="67"/>
    </row>
    <row r="1705" spans="13:24" s="65" customFormat="1">
      <c r="M1705" s="66"/>
      <c r="T1705" s="67"/>
      <c r="U1705" s="67"/>
      <c r="W1705" s="67"/>
      <c r="X1705" s="67"/>
    </row>
    <row r="1706" spans="13:24" s="65" customFormat="1">
      <c r="M1706" s="66"/>
      <c r="T1706" s="67"/>
      <c r="U1706" s="67"/>
      <c r="W1706" s="67"/>
      <c r="X1706" s="67"/>
    </row>
    <row r="1707" spans="13:24" s="65" customFormat="1">
      <c r="M1707" s="66"/>
      <c r="T1707" s="67"/>
      <c r="U1707" s="67"/>
      <c r="W1707" s="67"/>
      <c r="X1707" s="67"/>
    </row>
    <row r="1708" spans="13:24" s="65" customFormat="1">
      <c r="M1708" s="66"/>
      <c r="T1708" s="67"/>
      <c r="U1708" s="67"/>
      <c r="W1708" s="67"/>
      <c r="X1708" s="67"/>
    </row>
    <row r="1709" spans="13:24" s="65" customFormat="1">
      <c r="M1709" s="66"/>
      <c r="T1709" s="67"/>
      <c r="U1709" s="67"/>
      <c r="W1709" s="67"/>
      <c r="X1709" s="67"/>
    </row>
    <row r="1710" spans="13:24" s="65" customFormat="1">
      <c r="M1710" s="66"/>
      <c r="T1710" s="67"/>
      <c r="U1710" s="67"/>
      <c r="W1710" s="67"/>
      <c r="X1710" s="67"/>
    </row>
    <row r="1711" spans="13:24" s="65" customFormat="1">
      <c r="M1711" s="66"/>
      <c r="T1711" s="67"/>
      <c r="U1711" s="67"/>
      <c r="W1711" s="67"/>
      <c r="X1711" s="67"/>
    </row>
    <row r="1712" spans="13:24" s="65" customFormat="1">
      <c r="M1712" s="66"/>
      <c r="T1712" s="67"/>
      <c r="U1712" s="67"/>
      <c r="W1712" s="67"/>
      <c r="X1712" s="67"/>
    </row>
    <row r="1713" spans="13:24" s="65" customFormat="1">
      <c r="M1713" s="66"/>
      <c r="T1713" s="67"/>
      <c r="U1713" s="67"/>
      <c r="W1713" s="67"/>
      <c r="X1713" s="67"/>
    </row>
    <row r="1714" spans="13:24" s="65" customFormat="1">
      <c r="M1714" s="66"/>
      <c r="T1714" s="67"/>
      <c r="U1714" s="67"/>
      <c r="W1714" s="67"/>
      <c r="X1714" s="67"/>
    </row>
    <row r="1715" spans="13:24" s="65" customFormat="1">
      <c r="M1715" s="66"/>
      <c r="T1715" s="67"/>
      <c r="U1715" s="67"/>
      <c r="W1715" s="67"/>
      <c r="X1715" s="67"/>
    </row>
    <row r="1716" spans="13:24" s="65" customFormat="1">
      <c r="M1716" s="66"/>
      <c r="T1716" s="67"/>
      <c r="U1716" s="67"/>
      <c r="W1716" s="67"/>
      <c r="X1716" s="67"/>
    </row>
    <row r="1717" spans="13:24" s="65" customFormat="1">
      <c r="M1717" s="66"/>
      <c r="T1717" s="67"/>
      <c r="U1717" s="67"/>
      <c r="W1717" s="67"/>
      <c r="X1717" s="67"/>
    </row>
    <row r="1718" spans="13:24" s="65" customFormat="1">
      <c r="M1718" s="66"/>
      <c r="T1718" s="67"/>
      <c r="U1718" s="67"/>
      <c r="W1718" s="67"/>
      <c r="X1718" s="67"/>
    </row>
    <row r="1719" spans="13:24" s="65" customFormat="1">
      <c r="M1719" s="66"/>
      <c r="T1719" s="67"/>
      <c r="U1719" s="67"/>
      <c r="W1719" s="67"/>
      <c r="X1719" s="67"/>
    </row>
    <row r="1720" spans="13:24" s="65" customFormat="1">
      <c r="M1720" s="66"/>
      <c r="T1720" s="67"/>
      <c r="U1720" s="67"/>
      <c r="W1720" s="67"/>
      <c r="X1720" s="67"/>
    </row>
    <row r="1721" spans="13:24" s="65" customFormat="1">
      <c r="M1721" s="66"/>
      <c r="T1721" s="67"/>
      <c r="U1721" s="67"/>
      <c r="W1721" s="67"/>
      <c r="X1721" s="67"/>
    </row>
    <row r="1722" spans="13:24" s="65" customFormat="1">
      <c r="M1722" s="66"/>
      <c r="T1722" s="67"/>
      <c r="U1722" s="67"/>
      <c r="W1722" s="67"/>
      <c r="X1722" s="67"/>
    </row>
    <row r="1723" spans="13:24" s="65" customFormat="1">
      <c r="M1723" s="66"/>
      <c r="T1723" s="67"/>
      <c r="U1723" s="67"/>
      <c r="W1723" s="67"/>
      <c r="X1723" s="67"/>
    </row>
    <row r="1724" spans="13:24" s="65" customFormat="1">
      <c r="M1724" s="66"/>
      <c r="T1724" s="67"/>
      <c r="U1724" s="67"/>
      <c r="W1724" s="67"/>
      <c r="X1724" s="67"/>
    </row>
    <row r="1725" spans="13:24" s="65" customFormat="1">
      <c r="M1725" s="66"/>
      <c r="T1725" s="67"/>
      <c r="U1725" s="67"/>
      <c r="W1725" s="67"/>
      <c r="X1725" s="67"/>
    </row>
    <row r="1726" spans="13:24" s="65" customFormat="1">
      <c r="M1726" s="66"/>
      <c r="T1726" s="67"/>
      <c r="U1726" s="67"/>
      <c r="W1726" s="67"/>
      <c r="X1726" s="67"/>
    </row>
    <row r="1727" spans="13:24" s="65" customFormat="1">
      <c r="M1727" s="66"/>
      <c r="T1727" s="67"/>
      <c r="U1727" s="67"/>
      <c r="W1727" s="67"/>
      <c r="X1727" s="67"/>
    </row>
    <row r="1728" spans="13:24" s="65" customFormat="1">
      <c r="M1728" s="66"/>
      <c r="T1728" s="67"/>
      <c r="U1728" s="67"/>
      <c r="W1728" s="67"/>
      <c r="X1728" s="67"/>
    </row>
    <row r="1729" spans="13:24" s="65" customFormat="1">
      <c r="M1729" s="66"/>
      <c r="T1729" s="67"/>
      <c r="U1729" s="67"/>
      <c r="W1729" s="67"/>
      <c r="X1729" s="67"/>
    </row>
    <row r="1730" spans="13:24" s="65" customFormat="1">
      <c r="M1730" s="66"/>
      <c r="T1730" s="67"/>
      <c r="U1730" s="67"/>
      <c r="W1730" s="67"/>
      <c r="X1730" s="67"/>
    </row>
    <row r="1731" spans="13:24" s="65" customFormat="1">
      <c r="M1731" s="66"/>
      <c r="T1731" s="67"/>
      <c r="U1731" s="67"/>
      <c r="W1731" s="67"/>
      <c r="X1731" s="67"/>
    </row>
    <row r="1732" spans="13:24" s="65" customFormat="1">
      <c r="M1732" s="66"/>
      <c r="T1732" s="67"/>
      <c r="U1732" s="67"/>
      <c r="W1732" s="67"/>
      <c r="X1732" s="67"/>
    </row>
    <row r="1733" spans="13:24" s="65" customFormat="1">
      <c r="M1733" s="66"/>
      <c r="T1733" s="67"/>
      <c r="U1733" s="67"/>
      <c r="W1733" s="67"/>
      <c r="X1733" s="67"/>
    </row>
    <row r="1734" spans="13:24" s="65" customFormat="1">
      <c r="M1734" s="66"/>
      <c r="T1734" s="67"/>
      <c r="U1734" s="67"/>
      <c r="W1734" s="67"/>
      <c r="X1734" s="67"/>
    </row>
    <row r="1735" spans="13:24" s="65" customFormat="1">
      <c r="M1735" s="66"/>
      <c r="T1735" s="67"/>
      <c r="U1735" s="67"/>
      <c r="W1735" s="67"/>
      <c r="X1735" s="67"/>
    </row>
    <row r="1736" spans="13:24" s="65" customFormat="1">
      <c r="M1736" s="66"/>
      <c r="T1736" s="67"/>
      <c r="U1736" s="67"/>
      <c r="W1736" s="67"/>
      <c r="X1736" s="67"/>
    </row>
    <row r="1737" spans="13:24" s="65" customFormat="1">
      <c r="M1737" s="66"/>
      <c r="T1737" s="67"/>
      <c r="U1737" s="67"/>
      <c r="W1737" s="67"/>
      <c r="X1737" s="67"/>
    </row>
    <row r="1738" spans="13:24" s="65" customFormat="1">
      <c r="M1738" s="66"/>
      <c r="T1738" s="67"/>
      <c r="U1738" s="67"/>
      <c r="W1738" s="67"/>
      <c r="X1738" s="67"/>
    </row>
    <row r="1739" spans="13:24" s="65" customFormat="1">
      <c r="M1739" s="66"/>
      <c r="T1739" s="67"/>
      <c r="U1739" s="67"/>
      <c r="W1739" s="67"/>
      <c r="X1739" s="67"/>
    </row>
    <row r="1740" spans="13:24" s="65" customFormat="1">
      <c r="M1740" s="66"/>
      <c r="T1740" s="67"/>
      <c r="U1740" s="67"/>
      <c r="W1740" s="67"/>
      <c r="X1740" s="67"/>
    </row>
    <row r="1741" spans="13:24" s="65" customFormat="1">
      <c r="M1741" s="66"/>
      <c r="T1741" s="67"/>
      <c r="U1741" s="67"/>
      <c r="W1741" s="67"/>
      <c r="X1741" s="67"/>
    </row>
    <row r="1742" spans="13:24" s="65" customFormat="1">
      <c r="M1742" s="66"/>
      <c r="T1742" s="67"/>
      <c r="U1742" s="67"/>
      <c r="W1742" s="67"/>
      <c r="X1742" s="67"/>
    </row>
    <row r="1743" spans="13:24" s="65" customFormat="1">
      <c r="M1743" s="66"/>
      <c r="T1743" s="67"/>
      <c r="U1743" s="67"/>
      <c r="W1743" s="67"/>
      <c r="X1743" s="67"/>
    </row>
    <row r="1744" spans="13:24" s="65" customFormat="1">
      <c r="M1744" s="66"/>
      <c r="T1744" s="67"/>
      <c r="U1744" s="67"/>
      <c r="W1744" s="67"/>
      <c r="X1744" s="67"/>
    </row>
    <row r="1745" spans="13:24" s="65" customFormat="1">
      <c r="M1745" s="66"/>
      <c r="T1745" s="67"/>
      <c r="U1745" s="67"/>
      <c r="W1745" s="67"/>
      <c r="X1745" s="67"/>
    </row>
    <row r="1746" spans="13:24" s="65" customFormat="1">
      <c r="M1746" s="66"/>
      <c r="T1746" s="67"/>
      <c r="U1746" s="67"/>
      <c r="W1746" s="67"/>
      <c r="X1746" s="67"/>
    </row>
    <row r="1747" spans="13:24" s="65" customFormat="1">
      <c r="M1747" s="66"/>
      <c r="T1747" s="67"/>
      <c r="U1747" s="67"/>
      <c r="W1747" s="67"/>
      <c r="X1747" s="67"/>
    </row>
    <row r="1748" spans="13:24" s="65" customFormat="1">
      <c r="M1748" s="66"/>
      <c r="T1748" s="67"/>
      <c r="U1748" s="67"/>
      <c r="W1748" s="67"/>
      <c r="X1748" s="67"/>
    </row>
    <row r="1749" spans="13:24" s="65" customFormat="1">
      <c r="M1749" s="66"/>
      <c r="T1749" s="67"/>
      <c r="U1749" s="67"/>
      <c r="W1749" s="67"/>
      <c r="X1749" s="67"/>
    </row>
    <row r="1750" spans="13:24" s="65" customFormat="1">
      <c r="M1750" s="66"/>
      <c r="T1750" s="67"/>
      <c r="U1750" s="67"/>
      <c r="W1750" s="67"/>
      <c r="X1750" s="67"/>
    </row>
    <row r="1751" spans="13:24" s="65" customFormat="1">
      <c r="M1751" s="66"/>
      <c r="T1751" s="67"/>
      <c r="U1751" s="67"/>
      <c r="W1751" s="67"/>
      <c r="X1751" s="67"/>
    </row>
    <row r="1752" spans="13:24" s="65" customFormat="1">
      <c r="M1752" s="66"/>
      <c r="T1752" s="67"/>
      <c r="U1752" s="67"/>
      <c r="W1752" s="67"/>
      <c r="X1752" s="67"/>
    </row>
    <row r="1753" spans="13:24" s="65" customFormat="1">
      <c r="M1753" s="66"/>
      <c r="T1753" s="67"/>
      <c r="U1753" s="67"/>
      <c r="W1753" s="67"/>
      <c r="X1753" s="67"/>
    </row>
    <row r="1754" spans="13:24" s="65" customFormat="1">
      <c r="M1754" s="66"/>
      <c r="T1754" s="67"/>
      <c r="U1754" s="67"/>
      <c r="W1754" s="67"/>
      <c r="X1754" s="67"/>
    </row>
    <row r="1755" spans="13:24" s="65" customFormat="1">
      <c r="M1755" s="66"/>
      <c r="T1755" s="67"/>
      <c r="U1755" s="67"/>
      <c r="W1755" s="67"/>
      <c r="X1755" s="67"/>
    </row>
    <row r="1756" spans="13:24" s="65" customFormat="1">
      <c r="M1756" s="66"/>
      <c r="T1756" s="67"/>
      <c r="U1756" s="67"/>
      <c r="W1756" s="67"/>
      <c r="X1756" s="67"/>
    </row>
    <row r="1757" spans="13:24" s="65" customFormat="1">
      <c r="M1757" s="66"/>
      <c r="T1757" s="67"/>
      <c r="U1757" s="67"/>
      <c r="W1757" s="67"/>
      <c r="X1757" s="67"/>
    </row>
    <row r="1758" spans="13:24" s="65" customFormat="1">
      <c r="M1758" s="66"/>
      <c r="T1758" s="67"/>
      <c r="U1758" s="67"/>
      <c r="W1758" s="67"/>
      <c r="X1758" s="67"/>
    </row>
    <row r="1759" spans="13:24" s="65" customFormat="1">
      <c r="M1759" s="66"/>
      <c r="T1759" s="67"/>
      <c r="U1759" s="67"/>
      <c r="W1759" s="67"/>
      <c r="X1759" s="67"/>
    </row>
    <row r="1760" spans="13:24" s="65" customFormat="1">
      <c r="M1760" s="66"/>
      <c r="T1760" s="67"/>
      <c r="U1760" s="67"/>
      <c r="W1760" s="67"/>
      <c r="X1760" s="67"/>
    </row>
    <row r="1761" spans="13:24" s="65" customFormat="1">
      <c r="M1761" s="66"/>
      <c r="T1761" s="67"/>
      <c r="U1761" s="67"/>
      <c r="W1761" s="67"/>
      <c r="X1761" s="67"/>
    </row>
    <row r="1762" spans="13:24" s="65" customFormat="1">
      <c r="M1762" s="66"/>
      <c r="T1762" s="67"/>
      <c r="U1762" s="67"/>
      <c r="W1762" s="67"/>
      <c r="X1762" s="67"/>
    </row>
    <row r="1763" spans="13:24" s="65" customFormat="1">
      <c r="M1763" s="66"/>
      <c r="T1763" s="67"/>
      <c r="U1763" s="67"/>
      <c r="W1763" s="67"/>
      <c r="X1763" s="67"/>
    </row>
    <row r="1764" spans="13:24" s="65" customFormat="1">
      <c r="M1764" s="66"/>
      <c r="T1764" s="67"/>
      <c r="U1764" s="67"/>
      <c r="W1764" s="67"/>
      <c r="X1764" s="67"/>
    </row>
    <row r="1765" spans="13:24" s="65" customFormat="1">
      <c r="M1765" s="66"/>
      <c r="T1765" s="67"/>
      <c r="U1765" s="67"/>
      <c r="W1765" s="67"/>
      <c r="X1765" s="67"/>
    </row>
    <row r="1766" spans="13:24" s="65" customFormat="1">
      <c r="M1766" s="66"/>
      <c r="T1766" s="67"/>
      <c r="U1766" s="67"/>
      <c r="W1766" s="67"/>
      <c r="X1766" s="67"/>
    </row>
    <row r="1767" spans="13:24" s="65" customFormat="1">
      <c r="M1767" s="66"/>
      <c r="T1767" s="67"/>
      <c r="U1767" s="67"/>
      <c r="W1767" s="67"/>
      <c r="X1767" s="67"/>
    </row>
    <row r="1768" spans="13:24" s="65" customFormat="1">
      <c r="M1768" s="66"/>
      <c r="T1768" s="67"/>
      <c r="U1768" s="67"/>
      <c r="W1768" s="67"/>
      <c r="X1768" s="67"/>
    </row>
    <row r="1769" spans="13:24" s="65" customFormat="1">
      <c r="M1769" s="66"/>
      <c r="T1769" s="67"/>
      <c r="U1769" s="67"/>
      <c r="W1769" s="67"/>
      <c r="X1769" s="67"/>
    </row>
    <row r="1770" spans="13:24" s="65" customFormat="1">
      <c r="M1770" s="66"/>
      <c r="T1770" s="67"/>
      <c r="U1770" s="67"/>
      <c r="W1770" s="67"/>
      <c r="X1770" s="67"/>
    </row>
    <row r="1771" spans="13:24" s="65" customFormat="1">
      <c r="M1771" s="66"/>
      <c r="T1771" s="67"/>
      <c r="U1771" s="67"/>
      <c r="W1771" s="67"/>
      <c r="X1771" s="67"/>
    </row>
    <row r="1772" spans="13:24" s="65" customFormat="1">
      <c r="M1772" s="66"/>
      <c r="T1772" s="67"/>
      <c r="U1772" s="67"/>
      <c r="W1772" s="67"/>
      <c r="X1772" s="67"/>
    </row>
    <row r="1773" spans="13:24" s="65" customFormat="1">
      <c r="M1773" s="66"/>
      <c r="T1773" s="67"/>
      <c r="U1773" s="67"/>
      <c r="W1773" s="67"/>
      <c r="X1773" s="67"/>
    </row>
    <row r="1774" spans="13:24" s="65" customFormat="1">
      <c r="M1774" s="66"/>
      <c r="T1774" s="67"/>
      <c r="U1774" s="67"/>
      <c r="W1774" s="67"/>
      <c r="X1774" s="67"/>
    </row>
    <row r="1775" spans="13:24" s="65" customFormat="1">
      <c r="M1775" s="66"/>
      <c r="T1775" s="67"/>
      <c r="U1775" s="67"/>
      <c r="W1775" s="67"/>
      <c r="X1775" s="67"/>
    </row>
    <row r="1776" spans="13:24" s="65" customFormat="1">
      <c r="M1776" s="66"/>
      <c r="T1776" s="67"/>
      <c r="U1776" s="67"/>
      <c r="W1776" s="67"/>
      <c r="X1776" s="67"/>
    </row>
    <row r="1777" spans="13:24" s="65" customFormat="1">
      <c r="M1777" s="66"/>
      <c r="T1777" s="67"/>
      <c r="U1777" s="67"/>
      <c r="W1777" s="67"/>
      <c r="X1777" s="67"/>
    </row>
    <row r="1778" spans="13:24" s="65" customFormat="1">
      <c r="M1778" s="66"/>
      <c r="T1778" s="67"/>
      <c r="U1778" s="67"/>
      <c r="W1778" s="67"/>
      <c r="X1778" s="67"/>
    </row>
    <row r="1779" spans="13:24" s="65" customFormat="1">
      <c r="M1779" s="66"/>
      <c r="T1779" s="67"/>
      <c r="U1779" s="67"/>
      <c r="W1779" s="67"/>
      <c r="X1779" s="67"/>
    </row>
    <row r="1780" spans="13:24" s="65" customFormat="1">
      <c r="M1780" s="66"/>
      <c r="T1780" s="67"/>
      <c r="U1780" s="67"/>
      <c r="W1780" s="67"/>
      <c r="X1780" s="67"/>
    </row>
    <row r="1781" spans="13:24" s="65" customFormat="1">
      <c r="M1781" s="66"/>
      <c r="T1781" s="67"/>
      <c r="U1781" s="67"/>
      <c r="W1781" s="67"/>
      <c r="X1781" s="67"/>
    </row>
    <row r="1782" spans="13:24" s="65" customFormat="1">
      <c r="M1782" s="66"/>
      <c r="T1782" s="67"/>
      <c r="U1782" s="67"/>
      <c r="W1782" s="67"/>
      <c r="X1782" s="67"/>
    </row>
    <row r="1783" spans="13:24" s="65" customFormat="1">
      <c r="M1783" s="66"/>
      <c r="T1783" s="67"/>
      <c r="U1783" s="67"/>
      <c r="W1783" s="67"/>
      <c r="X1783" s="67"/>
    </row>
    <row r="1784" spans="13:24" s="65" customFormat="1">
      <c r="M1784" s="66"/>
      <c r="T1784" s="67"/>
      <c r="U1784" s="67"/>
      <c r="W1784" s="67"/>
      <c r="X1784" s="67"/>
    </row>
    <row r="1785" spans="13:24" s="65" customFormat="1">
      <c r="M1785" s="66"/>
      <c r="T1785" s="67"/>
      <c r="U1785" s="67"/>
      <c r="W1785" s="67"/>
      <c r="X1785" s="67"/>
    </row>
    <row r="1786" spans="13:24" s="65" customFormat="1">
      <c r="M1786" s="66"/>
      <c r="T1786" s="67"/>
      <c r="U1786" s="67"/>
      <c r="W1786" s="67"/>
      <c r="X1786" s="67"/>
    </row>
    <row r="1787" spans="13:24" s="65" customFormat="1">
      <c r="M1787" s="66"/>
      <c r="T1787" s="67"/>
      <c r="U1787" s="67"/>
      <c r="W1787" s="67"/>
      <c r="X1787" s="67"/>
    </row>
    <row r="1788" spans="13:24" s="65" customFormat="1">
      <c r="M1788" s="66"/>
      <c r="T1788" s="67"/>
      <c r="U1788" s="67"/>
      <c r="W1788" s="67"/>
      <c r="X1788" s="67"/>
    </row>
    <row r="1789" spans="13:24" s="65" customFormat="1">
      <c r="M1789" s="66"/>
      <c r="T1789" s="67"/>
      <c r="U1789" s="67"/>
      <c r="W1789" s="67"/>
      <c r="X1789" s="67"/>
    </row>
    <row r="1790" spans="13:24" s="65" customFormat="1">
      <c r="M1790" s="66"/>
      <c r="T1790" s="67"/>
      <c r="U1790" s="67"/>
      <c r="W1790" s="67"/>
      <c r="X1790" s="67"/>
    </row>
    <row r="1791" spans="13:24" s="65" customFormat="1">
      <c r="M1791" s="66"/>
      <c r="T1791" s="67"/>
      <c r="U1791" s="67"/>
      <c r="W1791" s="67"/>
      <c r="X1791" s="67"/>
    </row>
    <row r="1792" spans="13:24" s="65" customFormat="1">
      <c r="M1792" s="66"/>
      <c r="T1792" s="67"/>
      <c r="U1792" s="67"/>
      <c r="W1792" s="67"/>
      <c r="X1792" s="67"/>
    </row>
    <row r="1793" spans="13:24" s="65" customFormat="1">
      <c r="M1793" s="66"/>
      <c r="T1793" s="67"/>
      <c r="U1793" s="67"/>
      <c r="W1793" s="67"/>
      <c r="X1793" s="67"/>
    </row>
    <row r="1794" spans="13:24" s="65" customFormat="1">
      <c r="M1794" s="66"/>
      <c r="T1794" s="67"/>
      <c r="U1794" s="67"/>
      <c r="W1794" s="67"/>
      <c r="X1794" s="67"/>
    </row>
    <row r="1795" spans="13:24" s="65" customFormat="1">
      <c r="M1795" s="66"/>
      <c r="T1795" s="67"/>
      <c r="U1795" s="67"/>
      <c r="W1795" s="67"/>
      <c r="X1795" s="67"/>
    </row>
    <row r="1796" spans="13:24" s="65" customFormat="1">
      <c r="M1796" s="66"/>
      <c r="T1796" s="67"/>
      <c r="U1796" s="67"/>
      <c r="W1796" s="67"/>
      <c r="X1796" s="67"/>
    </row>
    <row r="1797" spans="13:24" s="65" customFormat="1">
      <c r="M1797" s="66"/>
      <c r="T1797" s="67"/>
      <c r="U1797" s="67"/>
      <c r="W1797" s="67"/>
      <c r="X1797" s="67"/>
    </row>
    <row r="1798" spans="13:24" s="65" customFormat="1">
      <c r="M1798" s="66"/>
      <c r="T1798" s="67"/>
      <c r="U1798" s="67"/>
      <c r="W1798" s="67"/>
      <c r="X1798" s="67"/>
    </row>
    <row r="1799" spans="13:24" s="65" customFormat="1">
      <c r="M1799" s="66"/>
      <c r="T1799" s="67"/>
      <c r="U1799" s="67"/>
      <c r="W1799" s="67"/>
      <c r="X1799" s="67"/>
    </row>
    <row r="1800" spans="13:24" s="65" customFormat="1">
      <c r="M1800" s="66"/>
      <c r="T1800" s="67"/>
      <c r="U1800" s="67"/>
      <c r="W1800" s="67"/>
      <c r="X1800" s="67"/>
    </row>
    <row r="1801" spans="13:24" s="65" customFormat="1">
      <c r="M1801" s="66"/>
      <c r="T1801" s="67"/>
      <c r="U1801" s="67"/>
      <c r="W1801" s="67"/>
      <c r="X1801" s="67"/>
    </row>
    <row r="1802" spans="13:24" s="65" customFormat="1">
      <c r="M1802" s="66"/>
      <c r="T1802" s="67"/>
      <c r="U1802" s="67"/>
      <c r="W1802" s="67"/>
      <c r="X1802" s="67"/>
    </row>
    <row r="1803" spans="13:24" s="65" customFormat="1">
      <c r="M1803" s="66"/>
      <c r="T1803" s="67"/>
      <c r="U1803" s="67"/>
      <c r="W1803" s="67"/>
      <c r="X1803" s="67"/>
    </row>
    <row r="1804" spans="13:24" s="65" customFormat="1">
      <c r="M1804" s="66"/>
      <c r="T1804" s="67"/>
      <c r="U1804" s="67"/>
      <c r="W1804" s="67"/>
      <c r="X1804" s="67"/>
    </row>
    <row r="1805" spans="13:24" s="65" customFormat="1">
      <c r="M1805" s="66"/>
      <c r="T1805" s="67"/>
      <c r="U1805" s="67"/>
      <c r="W1805" s="67"/>
      <c r="X1805" s="67"/>
    </row>
    <row r="1806" spans="13:24" s="65" customFormat="1">
      <c r="M1806" s="66"/>
      <c r="T1806" s="67"/>
      <c r="U1806" s="67"/>
      <c r="W1806" s="67"/>
      <c r="X1806" s="67"/>
    </row>
    <row r="1807" spans="13:24" s="65" customFormat="1">
      <c r="M1807" s="66"/>
      <c r="T1807" s="67"/>
      <c r="U1807" s="67"/>
      <c r="W1807" s="67"/>
      <c r="X1807" s="67"/>
    </row>
    <row r="1808" spans="13:24" s="65" customFormat="1">
      <c r="M1808" s="66"/>
      <c r="T1808" s="67"/>
      <c r="U1808" s="67"/>
      <c r="W1808" s="67"/>
      <c r="X1808" s="67"/>
    </row>
    <row r="1809" spans="13:24" s="65" customFormat="1">
      <c r="M1809" s="66"/>
      <c r="T1809" s="67"/>
      <c r="U1809" s="67"/>
      <c r="W1809" s="67"/>
      <c r="X1809" s="67"/>
    </row>
    <row r="1810" spans="13:24" s="65" customFormat="1">
      <c r="M1810" s="66"/>
      <c r="T1810" s="67"/>
      <c r="U1810" s="67"/>
      <c r="W1810" s="67"/>
      <c r="X1810" s="67"/>
    </row>
    <row r="1811" spans="13:24" s="65" customFormat="1">
      <c r="M1811" s="66"/>
      <c r="T1811" s="67"/>
      <c r="U1811" s="67"/>
      <c r="W1811" s="67"/>
      <c r="X1811" s="67"/>
    </row>
    <row r="1812" spans="13:24" s="65" customFormat="1">
      <c r="M1812" s="66"/>
      <c r="T1812" s="67"/>
      <c r="U1812" s="67"/>
      <c r="W1812" s="67"/>
      <c r="X1812" s="67"/>
    </row>
    <row r="1813" spans="13:24" s="65" customFormat="1">
      <c r="M1813" s="66"/>
      <c r="T1813" s="67"/>
      <c r="U1813" s="67"/>
      <c r="W1813" s="67"/>
      <c r="X1813" s="67"/>
    </row>
    <row r="1814" spans="13:24" s="65" customFormat="1">
      <c r="M1814" s="66"/>
      <c r="T1814" s="67"/>
      <c r="U1814" s="67"/>
      <c r="W1814" s="67"/>
      <c r="X1814" s="67"/>
    </row>
    <row r="1815" spans="13:24" s="65" customFormat="1">
      <c r="M1815" s="66"/>
      <c r="T1815" s="67"/>
      <c r="U1815" s="67"/>
      <c r="W1815" s="67"/>
      <c r="X1815" s="67"/>
    </row>
    <row r="1816" spans="13:24" s="65" customFormat="1">
      <c r="M1816" s="66"/>
      <c r="T1816" s="67"/>
      <c r="U1816" s="67"/>
      <c r="W1816" s="67"/>
      <c r="X1816" s="67"/>
    </row>
    <row r="1817" spans="13:24" s="65" customFormat="1">
      <c r="M1817" s="66"/>
      <c r="T1817" s="67"/>
      <c r="U1817" s="67"/>
      <c r="W1817" s="67"/>
      <c r="X1817" s="67"/>
    </row>
    <row r="1818" spans="13:24" s="65" customFormat="1">
      <c r="M1818" s="66"/>
      <c r="T1818" s="67"/>
      <c r="U1818" s="67"/>
      <c r="W1818" s="67"/>
      <c r="X1818" s="67"/>
    </row>
    <row r="1819" spans="13:24" s="65" customFormat="1">
      <c r="M1819" s="66"/>
      <c r="T1819" s="67"/>
      <c r="U1819" s="67"/>
      <c r="W1819" s="67"/>
      <c r="X1819" s="67"/>
    </row>
    <row r="1820" spans="13:24" s="65" customFormat="1">
      <c r="M1820" s="66"/>
      <c r="T1820" s="67"/>
      <c r="U1820" s="67"/>
      <c r="W1820" s="67"/>
      <c r="X1820" s="67"/>
    </row>
    <row r="1821" spans="13:24" s="65" customFormat="1">
      <c r="M1821" s="66"/>
      <c r="T1821" s="67"/>
      <c r="U1821" s="67"/>
      <c r="W1821" s="67"/>
      <c r="X1821" s="67"/>
    </row>
    <row r="1822" spans="13:24" s="65" customFormat="1">
      <c r="M1822" s="66"/>
      <c r="T1822" s="67"/>
      <c r="U1822" s="67"/>
      <c r="W1822" s="67"/>
      <c r="X1822" s="67"/>
    </row>
    <row r="1823" spans="13:24" s="65" customFormat="1">
      <c r="M1823" s="66"/>
      <c r="T1823" s="67"/>
      <c r="U1823" s="67"/>
      <c r="W1823" s="67"/>
      <c r="X1823" s="67"/>
    </row>
    <row r="1824" spans="13:24" s="65" customFormat="1">
      <c r="M1824" s="66"/>
      <c r="T1824" s="67"/>
      <c r="U1824" s="67"/>
      <c r="W1824" s="67"/>
      <c r="X1824" s="67"/>
    </row>
    <row r="1825" spans="13:24" s="65" customFormat="1">
      <c r="M1825" s="66"/>
      <c r="T1825" s="67"/>
      <c r="U1825" s="67"/>
      <c r="W1825" s="67"/>
      <c r="X1825" s="67"/>
    </row>
    <row r="1826" spans="13:24" s="65" customFormat="1">
      <c r="M1826" s="66"/>
      <c r="T1826" s="67"/>
      <c r="U1826" s="67"/>
      <c r="W1826" s="67"/>
      <c r="X1826" s="67"/>
    </row>
    <row r="1827" spans="13:24" s="65" customFormat="1">
      <c r="M1827" s="66"/>
      <c r="T1827" s="67"/>
      <c r="U1827" s="67"/>
      <c r="W1827" s="67"/>
      <c r="X1827" s="67"/>
    </row>
    <row r="1828" spans="13:24" s="65" customFormat="1">
      <c r="M1828" s="66"/>
      <c r="T1828" s="67"/>
      <c r="U1828" s="67"/>
      <c r="W1828" s="67"/>
      <c r="X1828" s="67"/>
    </row>
    <row r="1829" spans="13:24" s="65" customFormat="1">
      <c r="M1829" s="66"/>
      <c r="T1829" s="67"/>
      <c r="U1829" s="67"/>
      <c r="W1829" s="67"/>
      <c r="X1829" s="67"/>
    </row>
    <row r="1830" spans="13:24" s="65" customFormat="1">
      <c r="M1830" s="66"/>
      <c r="T1830" s="67"/>
      <c r="U1830" s="67"/>
      <c r="W1830" s="67"/>
      <c r="X1830" s="67"/>
    </row>
    <row r="1831" spans="13:24" s="65" customFormat="1">
      <c r="M1831" s="66"/>
      <c r="T1831" s="67"/>
      <c r="U1831" s="67"/>
      <c r="W1831" s="67"/>
      <c r="X1831" s="67"/>
    </row>
    <row r="1832" spans="13:24" s="65" customFormat="1">
      <c r="M1832" s="66"/>
      <c r="T1832" s="67"/>
      <c r="U1832" s="67"/>
      <c r="W1832" s="67"/>
      <c r="X1832" s="67"/>
    </row>
    <row r="1833" spans="13:24" s="65" customFormat="1">
      <c r="M1833" s="66"/>
      <c r="T1833" s="67"/>
      <c r="U1833" s="67"/>
      <c r="W1833" s="67"/>
      <c r="X1833" s="67"/>
    </row>
    <row r="1834" spans="13:24" s="65" customFormat="1">
      <c r="M1834" s="66"/>
      <c r="T1834" s="67"/>
      <c r="U1834" s="67"/>
      <c r="W1834" s="67"/>
      <c r="X1834" s="67"/>
    </row>
    <row r="1835" spans="13:24" s="65" customFormat="1">
      <c r="M1835" s="66"/>
      <c r="T1835" s="67"/>
      <c r="U1835" s="67"/>
      <c r="W1835" s="67"/>
      <c r="X1835" s="67"/>
    </row>
    <row r="1836" spans="13:24" s="65" customFormat="1">
      <c r="M1836" s="66"/>
      <c r="T1836" s="67"/>
      <c r="U1836" s="67"/>
      <c r="W1836" s="67"/>
      <c r="X1836" s="67"/>
    </row>
    <row r="1837" spans="13:24" s="65" customFormat="1">
      <c r="M1837" s="66"/>
      <c r="T1837" s="67"/>
      <c r="U1837" s="67"/>
      <c r="W1837" s="67"/>
      <c r="X1837" s="67"/>
    </row>
    <row r="1838" spans="13:24" s="65" customFormat="1">
      <c r="M1838" s="66"/>
      <c r="T1838" s="67"/>
      <c r="U1838" s="67"/>
      <c r="W1838" s="67"/>
      <c r="X1838" s="67"/>
    </row>
    <row r="1839" spans="13:24" s="65" customFormat="1">
      <c r="M1839" s="66"/>
      <c r="T1839" s="67"/>
      <c r="U1839" s="67"/>
      <c r="W1839" s="67"/>
      <c r="X1839" s="67"/>
    </row>
    <row r="1840" spans="13:24" s="65" customFormat="1">
      <c r="M1840" s="66"/>
      <c r="T1840" s="67"/>
      <c r="U1840" s="67"/>
      <c r="W1840" s="67"/>
      <c r="X1840" s="67"/>
    </row>
    <row r="1841" spans="13:24" s="65" customFormat="1">
      <c r="M1841" s="66"/>
      <c r="T1841" s="67"/>
      <c r="U1841" s="67"/>
      <c r="W1841" s="67"/>
      <c r="X1841" s="67"/>
    </row>
    <row r="1842" spans="13:24" s="65" customFormat="1">
      <c r="M1842" s="66"/>
      <c r="T1842" s="67"/>
      <c r="U1842" s="67"/>
      <c r="W1842" s="67"/>
      <c r="X1842" s="67"/>
    </row>
    <row r="1843" spans="13:24" s="65" customFormat="1">
      <c r="M1843" s="66"/>
      <c r="T1843" s="67"/>
      <c r="U1843" s="67"/>
      <c r="W1843" s="67"/>
      <c r="X1843" s="67"/>
    </row>
    <row r="1844" spans="13:24" s="65" customFormat="1">
      <c r="M1844" s="66"/>
      <c r="T1844" s="67"/>
      <c r="U1844" s="67"/>
      <c r="W1844" s="67"/>
      <c r="X1844" s="67"/>
    </row>
    <row r="1845" spans="13:24" s="65" customFormat="1">
      <c r="M1845" s="66"/>
      <c r="T1845" s="67"/>
      <c r="U1845" s="67"/>
      <c r="W1845" s="67"/>
      <c r="X1845" s="67"/>
    </row>
    <row r="1846" spans="13:24" s="65" customFormat="1">
      <c r="M1846" s="66"/>
      <c r="T1846" s="67"/>
      <c r="U1846" s="67"/>
      <c r="W1846" s="67"/>
      <c r="X1846" s="67"/>
    </row>
    <row r="1847" spans="13:24" s="65" customFormat="1">
      <c r="M1847" s="66"/>
      <c r="T1847" s="67"/>
      <c r="U1847" s="67"/>
      <c r="W1847" s="67"/>
      <c r="X1847" s="67"/>
    </row>
    <row r="1848" spans="13:24" s="65" customFormat="1">
      <c r="M1848" s="66"/>
      <c r="T1848" s="67"/>
      <c r="U1848" s="67"/>
      <c r="W1848" s="67"/>
      <c r="X1848" s="67"/>
    </row>
    <row r="1849" spans="13:24" s="65" customFormat="1">
      <c r="M1849" s="66"/>
      <c r="T1849" s="67"/>
      <c r="U1849" s="67"/>
      <c r="W1849" s="67"/>
      <c r="X1849" s="67"/>
    </row>
    <row r="1850" spans="13:24" s="65" customFormat="1">
      <c r="M1850" s="66"/>
      <c r="T1850" s="67"/>
      <c r="U1850" s="67"/>
      <c r="W1850" s="67"/>
      <c r="X1850" s="67"/>
    </row>
    <row r="1851" spans="13:24" s="65" customFormat="1">
      <c r="M1851" s="66"/>
      <c r="T1851" s="67"/>
      <c r="U1851" s="67"/>
      <c r="W1851" s="67"/>
      <c r="X1851" s="67"/>
    </row>
    <row r="1852" spans="13:24" s="65" customFormat="1">
      <c r="M1852" s="66"/>
      <c r="T1852" s="67"/>
      <c r="U1852" s="67"/>
      <c r="W1852" s="67"/>
      <c r="X1852" s="67"/>
    </row>
    <row r="1853" spans="13:24" s="65" customFormat="1">
      <c r="M1853" s="66"/>
      <c r="T1853" s="67"/>
      <c r="U1853" s="67"/>
      <c r="W1853" s="67"/>
      <c r="X1853" s="67"/>
    </row>
    <row r="1854" spans="13:24" s="65" customFormat="1">
      <c r="M1854" s="66"/>
      <c r="T1854" s="67"/>
      <c r="U1854" s="67"/>
      <c r="W1854" s="67"/>
      <c r="X1854" s="67"/>
    </row>
    <row r="1855" spans="13:24" s="65" customFormat="1">
      <c r="M1855" s="66"/>
      <c r="T1855" s="67"/>
      <c r="U1855" s="67"/>
      <c r="W1855" s="67"/>
      <c r="X1855" s="67"/>
    </row>
    <row r="1856" spans="13:24" s="65" customFormat="1">
      <c r="M1856" s="66"/>
      <c r="T1856" s="67"/>
      <c r="U1856" s="67"/>
      <c r="W1856" s="67"/>
      <c r="X1856" s="67"/>
    </row>
    <row r="1857" spans="13:24" s="65" customFormat="1">
      <c r="M1857" s="66"/>
      <c r="T1857" s="67"/>
      <c r="U1857" s="67"/>
      <c r="W1857" s="67"/>
      <c r="X1857" s="67"/>
    </row>
    <row r="1858" spans="13:24" s="65" customFormat="1">
      <c r="M1858" s="66"/>
      <c r="T1858" s="67"/>
      <c r="U1858" s="67"/>
      <c r="W1858" s="67"/>
      <c r="X1858" s="67"/>
    </row>
    <row r="1859" spans="13:24" s="65" customFormat="1">
      <c r="M1859" s="66"/>
      <c r="T1859" s="67"/>
      <c r="U1859" s="67"/>
      <c r="W1859" s="67"/>
      <c r="X1859" s="67"/>
    </row>
    <row r="1860" spans="13:24" s="65" customFormat="1">
      <c r="M1860" s="66"/>
      <c r="T1860" s="67"/>
      <c r="U1860" s="67"/>
      <c r="W1860" s="67"/>
      <c r="X1860" s="67"/>
    </row>
    <row r="1861" spans="13:24" s="65" customFormat="1">
      <c r="M1861" s="66"/>
      <c r="T1861" s="67"/>
      <c r="U1861" s="67"/>
      <c r="W1861" s="67"/>
      <c r="X1861" s="67"/>
    </row>
    <row r="1862" spans="13:24" s="65" customFormat="1">
      <c r="M1862" s="66"/>
      <c r="T1862" s="67"/>
      <c r="U1862" s="67"/>
      <c r="W1862" s="67"/>
      <c r="X1862" s="67"/>
    </row>
    <row r="1863" spans="13:24" s="65" customFormat="1">
      <c r="M1863" s="66"/>
      <c r="T1863" s="67"/>
      <c r="U1863" s="67"/>
      <c r="W1863" s="67"/>
      <c r="X1863" s="67"/>
    </row>
    <row r="1864" spans="13:24" s="65" customFormat="1">
      <c r="M1864" s="66"/>
      <c r="T1864" s="67"/>
      <c r="U1864" s="67"/>
      <c r="W1864" s="67"/>
      <c r="X1864" s="67"/>
    </row>
    <row r="1865" spans="13:24" s="65" customFormat="1">
      <c r="M1865" s="66"/>
      <c r="T1865" s="67"/>
      <c r="U1865" s="67"/>
      <c r="W1865" s="67"/>
      <c r="X1865" s="67"/>
    </row>
    <row r="1866" spans="13:24" s="65" customFormat="1">
      <c r="M1866" s="66"/>
      <c r="T1866" s="67"/>
      <c r="U1866" s="67"/>
      <c r="W1866" s="67"/>
      <c r="X1866" s="67"/>
    </row>
    <row r="1867" spans="13:24" s="65" customFormat="1">
      <c r="M1867" s="66"/>
      <c r="T1867" s="67"/>
      <c r="U1867" s="67"/>
      <c r="W1867" s="67"/>
      <c r="X1867" s="67"/>
    </row>
    <row r="1868" spans="13:24" s="65" customFormat="1">
      <c r="M1868" s="66"/>
      <c r="T1868" s="67"/>
      <c r="U1868" s="67"/>
      <c r="W1868" s="67"/>
      <c r="X1868" s="67"/>
    </row>
    <row r="1869" spans="13:24" s="65" customFormat="1">
      <c r="M1869" s="66"/>
      <c r="T1869" s="67"/>
      <c r="U1869" s="67"/>
      <c r="W1869" s="67"/>
      <c r="X1869" s="67"/>
    </row>
    <row r="1870" spans="13:24" s="65" customFormat="1">
      <c r="M1870" s="66"/>
      <c r="T1870" s="67"/>
      <c r="U1870" s="67"/>
      <c r="W1870" s="67"/>
      <c r="X1870" s="67"/>
    </row>
    <row r="1871" spans="13:24" s="65" customFormat="1">
      <c r="M1871" s="66"/>
      <c r="T1871" s="67"/>
      <c r="U1871" s="67"/>
      <c r="W1871" s="67"/>
      <c r="X1871" s="67"/>
    </row>
    <row r="1872" spans="13:24" s="65" customFormat="1">
      <c r="M1872" s="66"/>
      <c r="T1872" s="67"/>
      <c r="U1872" s="67"/>
      <c r="W1872" s="67"/>
      <c r="X1872" s="67"/>
    </row>
    <row r="1873" spans="13:24" s="65" customFormat="1">
      <c r="M1873" s="66"/>
      <c r="T1873" s="67"/>
      <c r="U1873" s="67"/>
      <c r="W1873" s="67"/>
      <c r="X1873" s="67"/>
    </row>
    <row r="1874" spans="13:24" s="65" customFormat="1">
      <c r="M1874" s="66"/>
      <c r="T1874" s="67"/>
      <c r="U1874" s="67"/>
      <c r="W1874" s="67"/>
      <c r="X1874" s="67"/>
    </row>
    <row r="1875" spans="13:24" s="65" customFormat="1">
      <c r="M1875" s="66"/>
      <c r="T1875" s="67"/>
      <c r="U1875" s="67"/>
      <c r="W1875" s="67"/>
      <c r="X1875" s="67"/>
    </row>
    <row r="1876" spans="13:24" s="65" customFormat="1">
      <c r="M1876" s="66"/>
      <c r="T1876" s="67"/>
      <c r="U1876" s="67"/>
      <c r="W1876" s="67"/>
      <c r="X1876" s="67"/>
    </row>
    <row r="1877" spans="13:24" s="65" customFormat="1">
      <c r="M1877" s="66"/>
      <c r="T1877" s="67"/>
      <c r="U1877" s="67"/>
      <c r="W1877" s="67"/>
      <c r="X1877" s="67"/>
    </row>
    <row r="1878" spans="13:24" s="65" customFormat="1">
      <c r="M1878" s="66"/>
      <c r="T1878" s="67"/>
      <c r="U1878" s="67"/>
      <c r="W1878" s="67"/>
      <c r="X1878" s="67"/>
    </row>
    <row r="1879" spans="13:24" s="65" customFormat="1">
      <c r="M1879" s="66"/>
      <c r="T1879" s="67"/>
      <c r="U1879" s="67"/>
      <c r="W1879" s="67"/>
      <c r="X1879" s="67"/>
    </row>
    <row r="1880" spans="13:24" s="65" customFormat="1">
      <c r="M1880" s="66"/>
      <c r="T1880" s="67"/>
      <c r="U1880" s="67"/>
      <c r="W1880" s="67"/>
      <c r="X1880" s="67"/>
    </row>
    <row r="1881" spans="13:24" s="65" customFormat="1">
      <c r="M1881" s="66"/>
      <c r="T1881" s="67"/>
      <c r="U1881" s="67"/>
      <c r="W1881" s="67"/>
      <c r="X1881" s="67"/>
    </row>
    <row r="1882" spans="13:24" s="65" customFormat="1">
      <c r="M1882" s="66"/>
      <c r="T1882" s="67"/>
      <c r="U1882" s="67"/>
      <c r="W1882" s="67"/>
      <c r="X1882" s="67"/>
    </row>
    <row r="1883" spans="13:24" s="65" customFormat="1">
      <c r="M1883" s="66"/>
      <c r="T1883" s="67"/>
      <c r="U1883" s="67"/>
      <c r="W1883" s="67"/>
      <c r="X1883" s="67"/>
    </row>
    <row r="1884" spans="13:24" s="65" customFormat="1">
      <c r="M1884" s="66"/>
      <c r="T1884" s="67"/>
      <c r="U1884" s="67"/>
      <c r="W1884" s="67"/>
      <c r="X1884" s="67"/>
    </row>
    <row r="1885" spans="13:24" s="65" customFormat="1">
      <c r="M1885" s="66"/>
      <c r="T1885" s="67"/>
      <c r="U1885" s="67"/>
      <c r="W1885" s="67"/>
      <c r="X1885" s="67"/>
    </row>
    <row r="1886" spans="13:24" s="65" customFormat="1">
      <c r="M1886" s="66"/>
      <c r="T1886" s="67"/>
      <c r="U1886" s="67"/>
      <c r="W1886" s="67"/>
      <c r="X1886" s="67"/>
    </row>
    <row r="1887" spans="13:24" s="65" customFormat="1">
      <c r="M1887" s="66"/>
      <c r="T1887" s="67"/>
      <c r="U1887" s="67"/>
      <c r="W1887" s="67"/>
      <c r="X1887" s="67"/>
    </row>
    <row r="1888" spans="13:24" s="65" customFormat="1">
      <c r="M1888" s="66"/>
      <c r="T1888" s="67"/>
      <c r="U1888" s="67"/>
      <c r="W1888" s="67"/>
      <c r="X1888" s="67"/>
    </row>
    <row r="1889" spans="13:24" s="65" customFormat="1">
      <c r="M1889" s="66"/>
      <c r="T1889" s="67"/>
      <c r="U1889" s="67"/>
      <c r="W1889" s="67"/>
      <c r="X1889" s="67"/>
    </row>
    <row r="1890" spans="13:24" s="65" customFormat="1">
      <c r="M1890" s="66"/>
      <c r="T1890" s="67"/>
      <c r="U1890" s="67"/>
      <c r="W1890" s="67"/>
      <c r="X1890" s="67"/>
    </row>
    <row r="1891" spans="13:24" s="65" customFormat="1">
      <c r="M1891" s="66"/>
      <c r="T1891" s="67"/>
      <c r="U1891" s="67"/>
      <c r="W1891" s="67"/>
      <c r="X1891" s="67"/>
    </row>
    <row r="1892" spans="13:24" s="65" customFormat="1">
      <c r="M1892" s="66"/>
      <c r="T1892" s="67"/>
      <c r="U1892" s="67"/>
      <c r="W1892" s="67"/>
      <c r="X1892" s="67"/>
    </row>
    <row r="1893" spans="13:24" s="65" customFormat="1">
      <c r="M1893" s="66"/>
      <c r="T1893" s="67"/>
      <c r="U1893" s="67"/>
      <c r="W1893" s="67"/>
      <c r="X1893" s="67"/>
    </row>
    <row r="1894" spans="13:24" s="65" customFormat="1">
      <c r="M1894" s="66"/>
      <c r="T1894" s="67"/>
      <c r="U1894" s="67"/>
      <c r="W1894" s="67"/>
      <c r="X1894" s="67"/>
    </row>
    <row r="1895" spans="13:24" s="65" customFormat="1">
      <c r="M1895" s="66"/>
      <c r="T1895" s="67"/>
      <c r="U1895" s="67"/>
      <c r="W1895" s="67"/>
      <c r="X1895" s="67"/>
    </row>
    <row r="1896" spans="13:24" s="65" customFormat="1">
      <c r="M1896" s="66"/>
      <c r="T1896" s="67"/>
      <c r="U1896" s="67"/>
      <c r="W1896" s="67"/>
      <c r="X1896" s="67"/>
    </row>
    <row r="1897" spans="13:24" s="65" customFormat="1">
      <c r="M1897" s="66"/>
      <c r="T1897" s="67"/>
      <c r="U1897" s="67"/>
      <c r="W1897" s="67"/>
      <c r="X1897" s="67"/>
    </row>
    <row r="1898" spans="13:24" s="65" customFormat="1">
      <c r="M1898" s="66"/>
      <c r="T1898" s="67"/>
      <c r="U1898" s="67"/>
      <c r="W1898" s="67"/>
      <c r="X1898" s="67"/>
    </row>
    <row r="1899" spans="13:24" s="65" customFormat="1">
      <c r="M1899" s="66"/>
      <c r="T1899" s="67"/>
      <c r="U1899" s="67"/>
      <c r="W1899" s="67"/>
      <c r="X1899" s="67"/>
    </row>
    <row r="1900" spans="13:24" s="65" customFormat="1">
      <c r="M1900" s="66"/>
      <c r="T1900" s="67"/>
      <c r="U1900" s="67"/>
      <c r="W1900" s="67"/>
      <c r="X1900" s="67"/>
    </row>
    <row r="1901" spans="13:24" s="65" customFormat="1">
      <c r="M1901" s="66"/>
      <c r="T1901" s="67"/>
      <c r="U1901" s="67"/>
      <c r="W1901" s="67"/>
      <c r="X1901" s="67"/>
    </row>
    <row r="1902" spans="13:24" s="65" customFormat="1">
      <c r="M1902" s="66"/>
      <c r="T1902" s="67"/>
      <c r="U1902" s="67"/>
      <c r="W1902" s="67"/>
      <c r="X1902" s="67"/>
    </row>
    <row r="1903" spans="13:24" s="65" customFormat="1">
      <c r="M1903" s="66"/>
      <c r="T1903" s="67"/>
      <c r="U1903" s="67"/>
      <c r="W1903" s="67"/>
      <c r="X1903" s="67"/>
    </row>
    <row r="1904" spans="13:24" s="65" customFormat="1">
      <c r="M1904" s="66"/>
      <c r="T1904" s="67"/>
      <c r="U1904" s="67"/>
      <c r="W1904" s="67"/>
      <c r="X1904" s="67"/>
    </row>
    <row r="1905" spans="13:24" s="65" customFormat="1">
      <c r="M1905" s="66"/>
      <c r="T1905" s="67"/>
      <c r="U1905" s="67"/>
      <c r="W1905" s="67"/>
      <c r="X1905" s="67"/>
    </row>
    <row r="1906" spans="13:24" s="65" customFormat="1">
      <c r="M1906" s="66"/>
      <c r="T1906" s="67"/>
      <c r="U1906" s="67"/>
      <c r="W1906" s="67"/>
      <c r="X1906" s="67"/>
    </row>
    <row r="1907" spans="13:24" s="65" customFormat="1">
      <c r="M1907" s="66"/>
      <c r="T1907" s="67"/>
      <c r="U1907" s="67"/>
      <c r="W1907" s="67"/>
      <c r="X1907" s="67"/>
    </row>
    <row r="1908" spans="13:24" s="65" customFormat="1">
      <c r="M1908" s="66"/>
      <c r="T1908" s="67"/>
      <c r="U1908" s="67"/>
      <c r="W1908" s="67"/>
      <c r="X1908" s="67"/>
    </row>
    <row r="1909" spans="13:24" s="65" customFormat="1">
      <c r="M1909" s="66"/>
      <c r="T1909" s="67"/>
      <c r="U1909" s="67"/>
      <c r="W1909" s="67"/>
      <c r="X1909" s="67"/>
    </row>
    <row r="1910" spans="13:24" s="65" customFormat="1">
      <c r="M1910" s="66"/>
      <c r="T1910" s="67"/>
      <c r="U1910" s="67"/>
      <c r="W1910" s="67"/>
      <c r="X1910" s="67"/>
    </row>
    <row r="1911" spans="13:24" s="65" customFormat="1">
      <c r="M1911" s="66"/>
      <c r="T1911" s="67"/>
      <c r="U1911" s="67"/>
      <c r="W1911" s="67"/>
      <c r="X1911" s="67"/>
    </row>
    <row r="1912" spans="13:24" s="65" customFormat="1">
      <c r="M1912" s="66"/>
      <c r="T1912" s="67"/>
      <c r="U1912" s="67"/>
      <c r="W1912" s="67"/>
      <c r="X1912" s="67"/>
    </row>
    <row r="1913" spans="13:24" s="65" customFormat="1">
      <c r="M1913" s="66"/>
      <c r="T1913" s="67"/>
      <c r="U1913" s="67"/>
      <c r="W1913" s="67"/>
      <c r="X1913" s="67"/>
    </row>
    <row r="1914" spans="13:24" s="65" customFormat="1">
      <c r="M1914" s="66"/>
      <c r="T1914" s="67"/>
      <c r="U1914" s="67"/>
      <c r="W1914" s="67"/>
      <c r="X1914" s="67"/>
    </row>
    <row r="1915" spans="13:24" s="65" customFormat="1">
      <c r="M1915" s="66"/>
      <c r="T1915" s="67"/>
      <c r="U1915" s="67"/>
      <c r="W1915" s="67"/>
      <c r="X1915" s="67"/>
    </row>
    <row r="1916" spans="13:24" s="65" customFormat="1">
      <c r="M1916" s="66"/>
      <c r="T1916" s="67"/>
      <c r="U1916" s="67"/>
      <c r="W1916" s="67"/>
      <c r="X1916" s="67"/>
    </row>
    <row r="1917" spans="13:24" s="65" customFormat="1">
      <c r="M1917" s="66"/>
      <c r="T1917" s="67"/>
      <c r="U1917" s="67"/>
      <c r="W1917" s="67"/>
      <c r="X1917" s="67"/>
    </row>
    <row r="1918" spans="13:24" s="65" customFormat="1">
      <c r="M1918" s="66"/>
      <c r="T1918" s="67"/>
      <c r="U1918" s="67"/>
      <c r="W1918" s="67"/>
      <c r="X1918" s="67"/>
    </row>
    <row r="1919" spans="13:24" s="65" customFormat="1">
      <c r="M1919" s="66"/>
      <c r="T1919" s="67"/>
      <c r="U1919" s="67"/>
      <c r="W1919" s="67"/>
      <c r="X1919" s="67"/>
    </row>
    <row r="1920" spans="13:24" s="65" customFormat="1">
      <c r="M1920" s="66"/>
      <c r="T1920" s="67"/>
      <c r="U1920" s="67"/>
      <c r="W1920" s="67"/>
      <c r="X1920" s="67"/>
    </row>
    <row r="1921" spans="13:24" s="65" customFormat="1">
      <c r="M1921" s="66"/>
      <c r="T1921" s="67"/>
      <c r="U1921" s="67"/>
      <c r="W1921" s="67"/>
      <c r="X1921" s="67"/>
    </row>
    <row r="1922" spans="13:24" s="65" customFormat="1">
      <c r="M1922" s="66"/>
      <c r="T1922" s="67"/>
      <c r="U1922" s="67"/>
      <c r="W1922" s="67"/>
      <c r="X1922" s="67"/>
    </row>
    <row r="1923" spans="13:24" s="65" customFormat="1">
      <c r="M1923" s="66"/>
      <c r="T1923" s="67"/>
      <c r="U1923" s="67"/>
      <c r="W1923" s="67"/>
      <c r="X1923" s="67"/>
    </row>
    <row r="1924" spans="13:24" s="65" customFormat="1">
      <c r="M1924" s="66"/>
      <c r="T1924" s="67"/>
      <c r="U1924" s="67"/>
      <c r="W1924" s="67"/>
      <c r="X1924" s="67"/>
    </row>
    <row r="1925" spans="13:24" s="65" customFormat="1">
      <c r="M1925" s="66"/>
      <c r="T1925" s="67"/>
      <c r="U1925" s="67"/>
      <c r="W1925" s="67"/>
      <c r="X1925" s="67"/>
    </row>
    <row r="1926" spans="13:24" s="65" customFormat="1">
      <c r="M1926" s="66"/>
      <c r="T1926" s="67"/>
      <c r="U1926" s="67"/>
      <c r="W1926" s="67"/>
      <c r="X1926" s="67"/>
    </row>
    <row r="1927" spans="13:24" s="65" customFormat="1">
      <c r="M1927" s="66"/>
      <c r="T1927" s="67"/>
      <c r="U1927" s="67"/>
      <c r="W1927" s="67"/>
      <c r="X1927" s="67"/>
    </row>
    <row r="1928" spans="13:24" s="65" customFormat="1">
      <c r="M1928" s="66"/>
      <c r="T1928" s="67"/>
      <c r="U1928" s="67"/>
      <c r="W1928" s="67"/>
      <c r="X1928" s="67"/>
    </row>
    <row r="1929" spans="13:24" s="65" customFormat="1">
      <c r="M1929" s="66"/>
      <c r="T1929" s="67"/>
      <c r="U1929" s="67"/>
      <c r="W1929" s="67"/>
      <c r="X1929" s="67"/>
    </row>
    <row r="1930" spans="13:24" s="65" customFormat="1">
      <c r="M1930" s="66"/>
      <c r="T1930" s="67"/>
      <c r="U1930" s="67"/>
      <c r="W1930" s="67"/>
      <c r="X1930" s="67"/>
    </row>
    <row r="1931" spans="13:24" s="65" customFormat="1">
      <c r="M1931" s="66"/>
      <c r="T1931" s="67"/>
      <c r="U1931" s="67"/>
      <c r="W1931" s="67"/>
      <c r="X1931" s="67"/>
    </row>
    <row r="1932" spans="13:24" s="65" customFormat="1">
      <c r="M1932" s="66"/>
      <c r="T1932" s="67"/>
      <c r="U1932" s="67"/>
      <c r="W1932" s="67"/>
      <c r="X1932" s="67"/>
    </row>
    <row r="1933" spans="13:24" s="65" customFormat="1">
      <c r="M1933" s="66"/>
      <c r="T1933" s="67"/>
      <c r="U1933" s="67"/>
      <c r="W1933" s="67"/>
      <c r="X1933" s="67"/>
    </row>
    <row r="1934" spans="13:24" s="65" customFormat="1">
      <c r="M1934" s="66"/>
      <c r="T1934" s="67"/>
      <c r="U1934" s="67"/>
      <c r="W1934" s="67"/>
      <c r="X1934" s="67"/>
    </row>
    <row r="1935" spans="13:24" s="65" customFormat="1">
      <c r="M1935" s="66"/>
      <c r="T1935" s="67"/>
      <c r="U1935" s="67"/>
      <c r="W1935" s="67"/>
      <c r="X1935" s="67"/>
    </row>
    <row r="1936" spans="13:24" s="65" customFormat="1">
      <c r="M1936" s="66"/>
      <c r="T1936" s="67"/>
      <c r="U1936" s="67"/>
      <c r="W1936" s="67"/>
      <c r="X1936" s="67"/>
    </row>
    <row r="1937" spans="13:24" s="65" customFormat="1">
      <c r="M1937" s="66"/>
      <c r="T1937" s="67"/>
      <c r="U1937" s="67"/>
      <c r="W1937" s="67"/>
      <c r="X1937" s="67"/>
    </row>
    <row r="1938" spans="13:24" s="65" customFormat="1">
      <c r="M1938" s="66"/>
      <c r="T1938" s="67"/>
      <c r="U1938" s="67"/>
      <c r="W1938" s="67"/>
      <c r="X1938" s="67"/>
    </row>
    <row r="1939" spans="13:24" s="65" customFormat="1">
      <c r="M1939" s="66"/>
      <c r="T1939" s="67"/>
      <c r="U1939" s="67"/>
      <c r="W1939" s="67"/>
      <c r="X1939" s="67"/>
    </row>
    <row r="1940" spans="13:24" s="65" customFormat="1">
      <c r="M1940" s="66"/>
      <c r="T1940" s="67"/>
      <c r="U1940" s="67"/>
      <c r="W1940" s="67"/>
      <c r="X1940" s="67"/>
    </row>
    <row r="1941" spans="13:24" s="65" customFormat="1">
      <c r="M1941" s="66"/>
      <c r="T1941" s="67"/>
      <c r="U1941" s="67"/>
      <c r="W1941" s="67"/>
      <c r="X1941" s="67"/>
    </row>
    <row r="1942" spans="13:24" s="65" customFormat="1">
      <c r="M1942" s="66"/>
      <c r="T1942" s="67"/>
      <c r="U1942" s="67"/>
      <c r="W1942" s="67"/>
      <c r="X1942" s="67"/>
    </row>
    <row r="1943" spans="13:24" s="65" customFormat="1">
      <c r="M1943" s="66"/>
      <c r="T1943" s="67"/>
      <c r="U1943" s="67"/>
      <c r="W1943" s="67"/>
      <c r="X1943" s="67"/>
    </row>
    <row r="1944" spans="13:24" s="65" customFormat="1">
      <c r="M1944" s="66"/>
      <c r="T1944" s="67"/>
      <c r="U1944" s="67"/>
      <c r="W1944" s="67"/>
      <c r="X1944" s="67"/>
    </row>
    <row r="1945" spans="13:24" s="65" customFormat="1">
      <c r="M1945" s="66"/>
      <c r="T1945" s="67"/>
      <c r="U1945" s="67"/>
      <c r="W1945" s="67"/>
      <c r="X1945" s="67"/>
    </row>
    <row r="1946" spans="13:24" s="65" customFormat="1">
      <c r="M1946" s="66"/>
      <c r="T1946" s="67"/>
      <c r="U1946" s="67"/>
      <c r="W1946" s="67"/>
      <c r="X1946" s="67"/>
    </row>
    <row r="1947" spans="13:24" s="65" customFormat="1">
      <c r="M1947" s="66"/>
      <c r="T1947" s="67"/>
      <c r="U1947" s="67"/>
      <c r="W1947" s="67"/>
      <c r="X1947" s="67"/>
    </row>
    <row r="1948" spans="13:24" s="65" customFormat="1">
      <c r="M1948" s="66"/>
      <c r="T1948" s="67"/>
      <c r="U1948" s="67"/>
      <c r="W1948" s="67"/>
      <c r="X1948" s="67"/>
    </row>
    <row r="1949" spans="13:24" s="65" customFormat="1">
      <c r="M1949" s="66"/>
      <c r="T1949" s="67"/>
      <c r="U1949" s="67"/>
      <c r="W1949" s="67"/>
      <c r="X1949" s="67"/>
    </row>
    <row r="1950" spans="13:24" s="65" customFormat="1">
      <c r="M1950" s="66"/>
      <c r="T1950" s="67"/>
      <c r="U1950" s="67"/>
      <c r="W1950" s="67"/>
      <c r="X1950" s="67"/>
    </row>
    <row r="1951" spans="13:24" s="65" customFormat="1">
      <c r="M1951" s="66"/>
      <c r="T1951" s="67"/>
      <c r="U1951" s="67"/>
      <c r="W1951" s="67"/>
      <c r="X1951" s="67"/>
    </row>
    <row r="1952" spans="13:24" s="65" customFormat="1">
      <c r="M1952" s="66"/>
      <c r="T1952" s="67"/>
      <c r="U1952" s="67"/>
      <c r="W1952" s="67"/>
      <c r="X1952" s="67"/>
    </row>
    <row r="1953" spans="13:24" s="65" customFormat="1">
      <c r="M1953" s="66"/>
      <c r="T1953" s="67"/>
      <c r="U1953" s="67"/>
      <c r="W1953" s="67"/>
      <c r="X1953" s="67"/>
    </row>
    <row r="1954" spans="13:24" s="65" customFormat="1">
      <c r="M1954" s="66"/>
      <c r="T1954" s="67"/>
      <c r="U1954" s="67"/>
      <c r="W1954" s="67"/>
      <c r="X1954" s="67"/>
    </row>
    <row r="1955" spans="13:24" s="65" customFormat="1">
      <c r="M1955" s="66"/>
      <c r="T1955" s="67"/>
      <c r="U1955" s="67"/>
      <c r="W1955" s="67"/>
      <c r="X1955" s="67"/>
    </row>
    <row r="1956" spans="13:24" s="65" customFormat="1">
      <c r="M1956" s="66"/>
      <c r="T1956" s="67"/>
      <c r="U1956" s="67"/>
      <c r="W1956" s="67"/>
      <c r="X1956" s="67"/>
    </row>
    <row r="1957" spans="13:24" s="65" customFormat="1">
      <c r="M1957" s="66"/>
      <c r="T1957" s="67"/>
      <c r="U1957" s="67"/>
      <c r="W1957" s="67"/>
      <c r="X1957" s="67"/>
    </row>
    <row r="1958" spans="13:24" s="65" customFormat="1">
      <c r="M1958" s="66"/>
      <c r="T1958" s="67"/>
      <c r="U1958" s="67"/>
      <c r="W1958" s="67"/>
      <c r="X1958" s="67"/>
    </row>
    <row r="1959" spans="13:24" s="65" customFormat="1">
      <c r="M1959" s="66"/>
      <c r="T1959" s="67"/>
      <c r="U1959" s="67"/>
      <c r="W1959" s="67"/>
      <c r="X1959" s="67"/>
    </row>
    <row r="1960" spans="13:24" s="65" customFormat="1">
      <c r="M1960" s="66"/>
      <c r="T1960" s="67"/>
      <c r="U1960" s="67"/>
      <c r="W1960" s="67"/>
      <c r="X1960" s="67"/>
    </row>
    <row r="1961" spans="13:24" s="65" customFormat="1">
      <c r="M1961" s="66"/>
      <c r="T1961" s="67"/>
      <c r="U1961" s="67"/>
      <c r="W1961" s="67"/>
      <c r="X1961" s="67"/>
    </row>
    <row r="1962" spans="13:24" s="65" customFormat="1">
      <c r="M1962" s="66"/>
      <c r="T1962" s="67"/>
      <c r="U1962" s="67"/>
      <c r="W1962" s="67"/>
      <c r="X1962" s="67"/>
    </row>
    <row r="1963" spans="13:24" s="65" customFormat="1">
      <c r="M1963" s="66"/>
      <c r="T1963" s="67"/>
      <c r="U1963" s="67"/>
      <c r="W1963" s="67"/>
      <c r="X1963" s="67"/>
    </row>
    <row r="1964" spans="13:24" s="65" customFormat="1">
      <c r="M1964" s="66"/>
      <c r="T1964" s="67"/>
      <c r="U1964" s="67"/>
      <c r="W1964" s="67"/>
      <c r="X1964" s="67"/>
    </row>
    <row r="1965" spans="13:24" s="65" customFormat="1">
      <c r="M1965" s="66"/>
      <c r="T1965" s="67"/>
      <c r="U1965" s="67"/>
      <c r="W1965" s="67"/>
      <c r="X1965" s="67"/>
    </row>
    <row r="1966" spans="13:24" s="65" customFormat="1">
      <c r="M1966" s="66"/>
      <c r="T1966" s="67"/>
      <c r="U1966" s="67"/>
      <c r="W1966" s="67"/>
      <c r="X1966" s="67"/>
    </row>
    <row r="1967" spans="13:24" s="65" customFormat="1">
      <c r="M1967" s="66"/>
      <c r="T1967" s="67"/>
      <c r="U1967" s="67"/>
      <c r="W1967" s="67"/>
      <c r="X1967" s="67"/>
    </row>
    <row r="1968" spans="13:24" s="65" customFormat="1">
      <c r="M1968" s="66"/>
      <c r="T1968" s="67"/>
      <c r="U1968" s="67"/>
      <c r="W1968" s="67"/>
      <c r="X1968" s="67"/>
    </row>
    <row r="1969" spans="13:24" s="65" customFormat="1">
      <c r="M1969" s="66"/>
      <c r="T1969" s="67"/>
      <c r="U1969" s="67"/>
      <c r="W1969" s="67"/>
      <c r="X1969" s="67"/>
    </row>
    <row r="1970" spans="13:24" s="65" customFormat="1">
      <c r="M1970" s="66"/>
      <c r="T1970" s="67"/>
      <c r="U1970" s="67"/>
      <c r="W1970" s="67"/>
      <c r="X1970" s="67"/>
    </row>
    <row r="1971" spans="13:24" s="65" customFormat="1">
      <c r="M1971" s="66"/>
      <c r="T1971" s="67"/>
      <c r="U1971" s="67"/>
      <c r="W1971" s="67"/>
      <c r="X1971" s="67"/>
    </row>
    <row r="1972" spans="13:24" s="65" customFormat="1">
      <c r="M1972" s="66"/>
      <c r="T1972" s="67"/>
      <c r="U1972" s="67"/>
      <c r="W1972" s="67"/>
      <c r="X1972" s="67"/>
    </row>
    <row r="1973" spans="13:24" s="65" customFormat="1">
      <c r="M1973" s="66"/>
      <c r="T1973" s="67"/>
      <c r="U1973" s="67"/>
      <c r="W1973" s="67"/>
      <c r="X1973" s="67"/>
    </row>
    <row r="1974" spans="13:24" s="65" customFormat="1">
      <c r="M1974" s="66"/>
      <c r="T1974" s="67"/>
      <c r="U1974" s="67"/>
      <c r="W1974" s="67"/>
      <c r="X1974" s="67"/>
    </row>
    <row r="1975" spans="13:24" s="65" customFormat="1">
      <c r="M1975" s="66"/>
      <c r="T1975" s="67"/>
      <c r="U1975" s="67"/>
      <c r="W1975" s="67"/>
      <c r="X1975" s="67"/>
    </row>
    <row r="1976" spans="13:24" s="65" customFormat="1">
      <c r="M1976" s="66"/>
      <c r="T1976" s="67"/>
      <c r="U1976" s="67"/>
      <c r="W1976" s="67"/>
      <c r="X1976" s="67"/>
    </row>
    <row r="1977" spans="13:24" s="65" customFormat="1">
      <c r="M1977" s="66"/>
      <c r="T1977" s="67"/>
      <c r="U1977" s="67"/>
      <c r="W1977" s="67"/>
      <c r="X1977" s="67"/>
    </row>
    <row r="1978" spans="13:24" s="65" customFormat="1">
      <c r="M1978" s="66"/>
      <c r="T1978" s="67"/>
      <c r="U1978" s="67"/>
      <c r="W1978" s="67"/>
      <c r="X1978" s="67"/>
    </row>
    <row r="1979" spans="13:24" s="65" customFormat="1">
      <c r="M1979" s="66"/>
      <c r="T1979" s="67"/>
      <c r="U1979" s="67"/>
      <c r="W1979" s="67"/>
      <c r="X1979" s="67"/>
    </row>
    <row r="1980" spans="13:24" s="65" customFormat="1">
      <c r="M1980" s="66"/>
      <c r="T1980" s="67"/>
      <c r="U1980" s="67"/>
      <c r="W1980" s="67"/>
      <c r="X1980" s="67"/>
    </row>
    <row r="1981" spans="13:24" s="65" customFormat="1">
      <c r="M1981" s="66"/>
      <c r="T1981" s="67"/>
      <c r="U1981" s="67"/>
      <c r="W1981" s="67"/>
      <c r="X1981" s="67"/>
    </row>
    <row r="1982" spans="13:24" s="65" customFormat="1">
      <c r="M1982" s="66"/>
      <c r="T1982" s="67"/>
      <c r="U1982" s="67"/>
      <c r="W1982" s="67"/>
      <c r="X1982" s="67"/>
    </row>
    <row r="1983" spans="13:24" s="65" customFormat="1">
      <c r="M1983" s="66"/>
      <c r="T1983" s="67"/>
      <c r="U1983" s="67"/>
      <c r="W1983" s="67"/>
      <c r="X1983" s="67"/>
    </row>
    <row r="1984" spans="13:24" s="65" customFormat="1">
      <c r="M1984" s="66"/>
      <c r="T1984" s="67"/>
      <c r="U1984" s="67"/>
      <c r="W1984" s="67"/>
      <c r="X1984" s="67"/>
    </row>
    <row r="1985" spans="13:24" s="65" customFormat="1">
      <c r="M1985" s="66"/>
      <c r="T1985" s="67"/>
      <c r="U1985" s="67"/>
      <c r="W1985" s="67"/>
      <c r="X1985" s="67"/>
    </row>
    <row r="1986" spans="13:24" s="65" customFormat="1">
      <c r="M1986" s="66"/>
      <c r="T1986" s="67"/>
      <c r="U1986" s="67"/>
      <c r="W1986" s="67"/>
      <c r="X1986" s="67"/>
    </row>
    <row r="1987" spans="13:24" s="65" customFormat="1">
      <c r="M1987" s="66"/>
      <c r="T1987" s="67"/>
      <c r="U1987" s="67"/>
      <c r="W1987" s="67"/>
      <c r="X1987" s="67"/>
    </row>
    <row r="1988" spans="13:24" s="65" customFormat="1">
      <c r="M1988" s="66"/>
      <c r="T1988" s="67"/>
      <c r="U1988" s="67"/>
      <c r="W1988" s="67"/>
      <c r="X1988" s="67"/>
    </row>
    <row r="1989" spans="13:24" s="65" customFormat="1">
      <c r="M1989" s="66"/>
      <c r="T1989" s="67"/>
      <c r="U1989" s="67"/>
      <c r="W1989" s="67"/>
      <c r="X1989" s="67"/>
    </row>
    <row r="1990" spans="13:24" s="65" customFormat="1">
      <c r="M1990" s="66"/>
      <c r="T1990" s="67"/>
      <c r="U1990" s="67"/>
      <c r="W1990" s="67"/>
      <c r="X1990" s="67"/>
    </row>
    <row r="1991" spans="13:24" s="65" customFormat="1">
      <c r="M1991" s="66"/>
      <c r="T1991" s="67"/>
      <c r="U1991" s="67"/>
      <c r="W1991" s="67"/>
      <c r="X1991" s="67"/>
    </row>
    <row r="1992" spans="13:24" s="65" customFormat="1">
      <c r="M1992" s="66"/>
      <c r="T1992" s="67"/>
      <c r="U1992" s="67"/>
      <c r="W1992" s="67"/>
      <c r="X1992" s="67"/>
    </row>
    <row r="1993" spans="13:24" s="65" customFormat="1">
      <c r="M1993" s="66"/>
      <c r="T1993" s="67"/>
      <c r="U1993" s="67"/>
      <c r="W1993" s="67"/>
      <c r="X1993" s="67"/>
    </row>
    <row r="1994" spans="13:24" s="65" customFormat="1">
      <c r="M1994" s="66"/>
      <c r="T1994" s="67"/>
      <c r="U1994" s="67"/>
      <c r="W1994" s="67"/>
      <c r="X1994" s="67"/>
    </row>
    <row r="1995" spans="13:24" s="65" customFormat="1">
      <c r="M1995" s="66"/>
      <c r="T1995" s="67"/>
      <c r="U1995" s="67"/>
      <c r="W1995" s="67"/>
      <c r="X1995" s="67"/>
    </row>
    <row r="1996" spans="13:24" s="65" customFormat="1">
      <c r="M1996" s="66"/>
      <c r="T1996" s="67"/>
      <c r="U1996" s="67"/>
      <c r="W1996" s="67"/>
      <c r="X1996" s="67"/>
    </row>
    <row r="1997" spans="13:24" s="65" customFormat="1">
      <c r="M1997" s="66"/>
      <c r="T1997" s="67"/>
      <c r="U1997" s="67"/>
      <c r="W1997" s="67"/>
      <c r="X1997" s="67"/>
    </row>
    <row r="1998" spans="13:24" s="65" customFormat="1">
      <c r="M1998" s="66"/>
      <c r="T1998" s="67"/>
      <c r="U1998" s="67"/>
      <c r="W1998" s="67"/>
      <c r="X1998" s="67"/>
    </row>
    <row r="1999" spans="13:24" s="65" customFormat="1">
      <c r="M1999" s="66"/>
      <c r="T1999" s="67"/>
      <c r="U1999" s="67"/>
      <c r="W1999" s="67"/>
      <c r="X1999" s="67"/>
    </row>
    <row r="2000" spans="13:24" s="65" customFormat="1">
      <c r="M2000" s="66"/>
      <c r="T2000" s="67"/>
      <c r="U2000" s="67"/>
      <c r="W2000" s="67"/>
      <c r="X2000" s="67"/>
    </row>
    <row r="2001" spans="13:24" s="65" customFormat="1">
      <c r="M2001" s="66"/>
      <c r="T2001" s="67"/>
      <c r="U2001" s="67"/>
      <c r="W2001" s="67"/>
      <c r="X2001" s="67"/>
    </row>
    <row r="2002" spans="13:24" s="65" customFormat="1">
      <c r="M2002" s="66"/>
      <c r="T2002" s="67"/>
      <c r="U2002" s="67"/>
      <c r="W2002" s="67"/>
      <c r="X2002" s="67"/>
    </row>
    <row r="2003" spans="13:24" s="65" customFormat="1">
      <c r="M2003" s="66"/>
      <c r="T2003" s="67"/>
      <c r="U2003" s="67"/>
      <c r="W2003" s="67"/>
      <c r="X2003" s="67"/>
    </row>
    <row r="2004" spans="13:24" s="65" customFormat="1">
      <c r="M2004" s="66"/>
      <c r="T2004" s="67"/>
      <c r="U2004" s="67"/>
      <c r="W2004" s="67"/>
      <c r="X2004" s="67"/>
    </row>
    <row r="2005" spans="13:24" s="65" customFormat="1">
      <c r="M2005" s="66"/>
      <c r="T2005" s="67"/>
      <c r="U2005" s="67"/>
      <c r="W2005" s="67"/>
      <c r="X2005" s="67"/>
    </row>
    <row r="2006" spans="13:24" s="65" customFormat="1">
      <c r="M2006" s="66"/>
      <c r="T2006" s="67"/>
      <c r="U2006" s="67"/>
      <c r="W2006" s="67"/>
      <c r="X2006" s="67"/>
    </row>
    <row r="2007" spans="13:24" s="65" customFormat="1">
      <c r="M2007" s="66"/>
      <c r="T2007" s="67"/>
      <c r="U2007" s="67"/>
      <c r="W2007" s="67"/>
      <c r="X2007" s="67"/>
    </row>
    <row r="2008" spans="13:24" s="65" customFormat="1">
      <c r="M2008" s="66"/>
      <c r="T2008" s="67"/>
      <c r="U2008" s="67"/>
      <c r="W2008" s="67"/>
      <c r="X2008" s="67"/>
    </row>
    <row r="2009" spans="13:24" s="65" customFormat="1">
      <c r="M2009" s="66"/>
      <c r="T2009" s="67"/>
      <c r="U2009" s="67"/>
      <c r="W2009" s="67"/>
      <c r="X2009" s="67"/>
    </row>
    <row r="2010" spans="13:24" s="65" customFormat="1">
      <c r="M2010" s="66"/>
      <c r="T2010" s="67"/>
      <c r="U2010" s="67"/>
      <c r="W2010" s="67"/>
      <c r="X2010" s="67"/>
    </row>
    <row r="2011" spans="13:24" s="65" customFormat="1">
      <c r="M2011" s="66"/>
      <c r="T2011" s="67"/>
      <c r="U2011" s="67"/>
      <c r="W2011" s="67"/>
      <c r="X2011" s="67"/>
    </row>
    <row r="2012" spans="13:24" s="65" customFormat="1">
      <c r="M2012" s="66"/>
      <c r="T2012" s="67"/>
      <c r="U2012" s="67"/>
      <c r="W2012" s="67"/>
      <c r="X2012" s="67"/>
    </row>
    <row r="2013" spans="13:24" s="65" customFormat="1">
      <c r="M2013" s="66"/>
      <c r="T2013" s="67"/>
      <c r="U2013" s="67"/>
      <c r="W2013" s="67"/>
      <c r="X2013" s="67"/>
    </row>
    <row r="2014" spans="13:24" s="65" customFormat="1">
      <c r="M2014" s="66"/>
      <c r="T2014" s="67"/>
      <c r="U2014" s="67"/>
      <c r="W2014" s="67"/>
      <c r="X2014" s="67"/>
    </row>
    <row r="2015" spans="13:24" s="65" customFormat="1">
      <c r="M2015" s="66"/>
      <c r="T2015" s="67"/>
      <c r="U2015" s="67"/>
      <c r="W2015" s="67"/>
      <c r="X2015" s="67"/>
    </row>
  </sheetData>
  <sheetProtection autoFilter="0" pivotTables="0"/>
  <dataValidations xWindow="709" yWindow="394" count="3">
    <dataValidation type="list" allowBlank="1" showInputMessage="1" prompt="Taper les premières lettres du local, cliquer sur la flèche et sélectionner le local" sqref="J2:J999" xr:uid="{00000000-0002-0000-0000-000000000000}">
      <formula1>IF(J2&lt;&gt;"",OFFSET(f_local,MATCH(J2&amp;"*",f_local,0)-1,,COUNTIF(f_local,J2&amp;"*"),1),f_local)</formula1>
    </dataValidation>
    <dataValidation type="list" allowBlank="1" showInputMessage="1" showErrorMessage="1" sqref="F2:F999" xr:uid="{00000000-0002-0000-0000-000001000000}">
      <formula1>NIVEAU</formula1>
    </dataValidation>
    <dataValidation type="list" allowBlank="1" showInputMessage="1" showErrorMessage="1" sqref="K2" xr:uid="{B7569084-C5B0-4963-9DAB-7B6E5B095AFF}">
      <formula1>Enseignement</formula1>
    </dataValidation>
  </dataValidations>
  <pageMargins left="0.7" right="0.7" top="0.75" bottom="0.75" header="0.3" footer="0.3"/>
  <pageSetup paperSize="9" orientation="portrait" verticalDpi="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xWindow="709" yWindow="394" count="1">
        <x14:dataValidation type="list" allowBlank="1" showInputMessage="1" showErrorMessage="1" xr:uid="{00000000-0002-0000-0000-000002000000}">
          <x14:formula1>
            <xm:f>TABLES!$H$10:$H$12</xm:f>
          </x14:formula1>
          <xm:sqref>F1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3">
    <tabColor rgb="FFFFC000"/>
  </sheetPr>
  <dimension ref="A1:K120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21" sqref="E21"/>
    </sheetView>
  </sheetViews>
  <sheetFormatPr baseColWidth="10" defaultRowHeight="15"/>
  <cols>
    <col min="1" max="1" width="23.28515625" bestFit="1" customWidth="1"/>
    <col min="2" max="2" width="23.85546875" style="12" bestFit="1" customWidth="1"/>
    <col min="3" max="3" width="3.7109375" style="12" bestFit="1" customWidth="1"/>
    <col min="4" max="4" width="16.140625" style="12" customWidth="1"/>
    <col min="5" max="5" width="30" style="12" customWidth="1"/>
    <col min="6" max="6" width="3.7109375" style="12" customWidth="1"/>
    <col min="7" max="7" width="7" style="12" bestFit="1" customWidth="1"/>
    <col min="8" max="8" width="9.42578125" style="12" bestFit="1" customWidth="1"/>
    <col min="9" max="9" width="7" style="12" bestFit="1" customWidth="1"/>
    <col min="10" max="11" width="9" style="12" bestFit="1" customWidth="1"/>
  </cols>
  <sheetData>
    <row r="1" spans="1:11">
      <c r="B1"/>
    </row>
    <row r="2" spans="1:11">
      <c r="B2"/>
    </row>
    <row r="3" spans="1:11">
      <c r="B3"/>
    </row>
    <row r="5" spans="1:11">
      <c r="A5" s="2" t="s">
        <v>41</v>
      </c>
      <c r="B5" s="2" t="s">
        <v>44</v>
      </c>
      <c r="D5"/>
      <c r="E5"/>
      <c r="F5"/>
      <c r="G5"/>
      <c r="H5"/>
      <c r="I5"/>
      <c r="J5"/>
      <c r="K5"/>
    </row>
    <row r="6" spans="1:11" s="11" customFormat="1" ht="131.25" customHeight="1">
      <c r="A6" s="2" t="s">
        <v>42</v>
      </c>
      <c r="B6" s="12" t="s">
        <v>128</v>
      </c>
      <c r="C6" s="13" t="s">
        <v>43</v>
      </c>
      <c r="D6"/>
      <c r="E6"/>
      <c r="F6"/>
      <c r="G6"/>
      <c r="H6"/>
      <c r="I6"/>
      <c r="J6"/>
      <c r="K6"/>
    </row>
    <row r="7" spans="1:11">
      <c r="A7" s="76" t="s">
        <v>128</v>
      </c>
      <c r="B7" s="14"/>
      <c r="C7" s="14"/>
      <c r="D7"/>
      <c r="E7"/>
      <c r="F7"/>
      <c r="G7"/>
      <c r="H7"/>
      <c r="I7"/>
      <c r="J7"/>
      <c r="K7"/>
    </row>
    <row r="8" spans="1:11">
      <c r="A8" s="3" t="s">
        <v>43</v>
      </c>
      <c r="B8" s="14"/>
      <c r="C8" s="14"/>
      <c r="D8"/>
      <c r="E8"/>
      <c r="F8"/>
      <c r="G8"/>
      <c r="H8"/>
      <c r="I8"/>
      <c r="J8"/>
      <c r="K8"/>
    </row>
    <row r="9" spans="1:11">
      <c r="B9"/>
      <c r="C9"/>
      <c r="D9"/>
      <c r="E9"/>
      <c r="F9"/>
      <c r="G9"/>
      <c r="H9"/>
      <c r="I9"/>
      <c r="J9"/>
      <c r="K9"/>
    </row>
    <row r="10" spans="1:11">
      <c r="B10"/>
      <c r="C10"/>
      <c r="D10"/>
      <c r="E10"/>
      <c r="F10"/>
      <c r="G10"/>
      <c r="H10"/>
      <c r="I10"/>
      <c r="J10"/>
      <c r="K10"/>
    </row>
    <row r="11" spans="1:11">
      <c r="B11"/>
      <c r="C11"/>
      <c r="D11"/>
      <c r="E11"/>
      <c r="F11"/>
      <c r="G11"/>
      <c r="H11"/>
      <c r="I11"/>
      <c r="J11"/>
      <c r="K11"/>
    </row>
    <row r="12" spans="1:11">
      <c r="B12"/>
      <c r="C12"/>
      <c r="D12"/>
      <c r="E12"/>
      <c r="F12"/>
      <c r="G12"/>
      <c r="H12"/>
      <c r="I12"/>
      <c r="J12"/>
      <c r="K12"/>
    </row>
    <row r="13" spans="1:11">
      <c r="B13"/>
      <c r="C13"/>
      <c r="D13"/>
      <c r="E13"/>
      <c r="F13"/>
      <c r="G13"/>
      <c r="H13"/>
      <c r="I13"/>
      <c r="J13"/>
      <c r="K13"/>
    </row>
    <row r="14" spans="1:11">
      <c r="B14"/>
      <c r="C14"/>
      <c r="D14"/>
      <c r="E14"/>
      <c r="F14"/>
      <c r="G14"/>
      <c r="H14"/>
      <c r="I14"/>
      <c r="J14"/>
      <c r="K14"/>
    </row>
    <row r="15" spans="1:11">
      <c r="B15"/>
      <c r="C15"/>
      <c r="D15"/>
      <c r="E15"/>
      <c r="F15"/>
      <c r="G15"/>
      <c r="H15"/>
      <c r="I15"/>
      <c r="J15"/>
      <c r="K15"/>
    </row>
    <row r="16" spans="1:11">
      <c r="B16"/>
      <c r="C16"/>
      <c r="D16"/>
      <c r="E16"/>
      <c r="F16"/>
      <c r="G16"/>
      <c r="H16"/>
      <c r="I16"/>
      <c r="J16"/>
      <c r="K16"/>
    </row>
    <row r="17" customFormat="1"/>
    <row r="18" customFormat="1"/>
    <row r="19" customFormat="1"/>
    <row r="20" customFormat="1"/>
    <row r="21" customFormat="1"/>
    <row r="22" customFormat="1"/>
    <row r="23" customFormat="1"/>
    <row r="24" customFormat="1"/>
    <row r="25" customFormat="1"/>
    <row r="26" customFormat="1"/>
    <row r="27" customFormat="1"/>
    <row r="28" customFormat="1"/>
    <row r="29" customFormat="1"/>
    <row r="30" customFormat="1"/>
    <row r="31" customFormat="1"/>
    <row r="32" customFormat="1"/>
    <row r="33" customFormat="1"/>
    <row r="34" customFormat="1"/>
    <row r="35" customFormat="1"/>
    <row r="36" customFormat="1"/>
    <row r="37" customFormat="1"/>
    <row r="38" customFormat="1"/>
    <row r="39" customFormat="1"/>
    <row r="40" customFormat="1"/>
    <row r="41" customFormat="1"/>
    <row r="42" customFormat="1"/>
    <row r="43" customFormat="1"/>
    <row r="44" customFormat="1"/>
    <row r="45" customFormat="1"/>
    <row r="46" customFormat="1"/>
    <row r="47" customFormat="1"/>
    <row r="48" customFormat="1"/>
    <row r="49" customFormat="1"/>
    <row r="50" customFormat="1"/>
    <row r="51" customFormat="1"/>
    <row r="52" customFormat="1"/>
    <row r="53" customFormat="1"/>
    <row r="54" customFormat="1"/>
    <row r="55" customFormat="1"/>
    <row r="56" customFormat="1"/>
    <row r="57" customFormat="1"/>
    <row r="58" customFormat="1"/>
    <row r="59" customFormat="1"/>
    <row r="60" customFormat="1"/>
    <row r="61" customFormat="1"/>
    <row r="62" customFormat="1"/>
    <row r="63" customFormat="1"/>
    <row r="64" customFormat="1"/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</sheetData>
  <pageMargins left="0.7" right="0.7" top="0.75" bottom="0.75" header="0.3" footer="0.3"/>
  <pageSetup paperSize="9" orientation="portrait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499984740745262"/>
  </sheetPr>
  <dimension ref="A1:G182"/>
  <sheetViews>
    <sheetView workbookViewId="0">
      <selection activeCell="G1" sqref="G1:G1048576"/>
    </sheetView>
  </sheetViews>
  <sheetFormatPr baseColWidth="10" defaultColWidth="11.42578125" defaultRowHeight="15"/>
  <cols>
    <col min="1" max="1" width="53.28515625" style="1" customWidth="1"/>
    <col min="2" max="2" width="13.7109375" style="1" customWidth="1"/>
    <col min="3" max="3" width="31.7109375" style="1" customWidth="1"/>
    <col min="4" max="4" width="10.42578125" style="1" customWidth="1"/>
    <col min="5" max="5" width="31.5703125" style="1" customWidth="1"/>
    <col min="6" max="6" width="12.42578125" style="1" customWidth="1"/>
    <col min="7" max="16384" width="11.42578125" style="1"/>
  </cols>
  <sheetData>
    <row r="1" spans="1:7" ht="26.25" thickBot="1">
      <c r="A1" s="41" t="s">
        <v>260</v>
      </c>
      <c r="B1" s="46" t="s">
        <v>357</v>
      </c>
      <c r="C1" s="38" t="s">
        <v>146</v>
      </c>
      <c r="D1" s="39" t="s">
        <v>358</v>
      </c>
      <c r="E1" s="40" t="s">
        <v>133</v>
      </c>
      <c r="F1" s="51" t="s">
        <v>359</v>
      </c>
      <c r="G1" s="49"/>
    </row>
    <row r="2" spans="1:7">
      <c r="A2" s="44" t="s">
        <v>153</v>
      </c>
      <c r="B2" s="44"/>
      <c r="C2" s="44"/>
      <c r="D2" s="44"/>
      <c r="E2" s="44" t="s">
        <v>153</v>
      </c>
      <c r="F2" s="52" t="s">
        <v>53</v>
      </c>
      <c r="G2" s="49"/>
    </row>
    <row r="3" spans="1:7">
      <c r="A3" s="47" t="s">
        <v>79</v>
      </c>
      <c r="B3" s="47" t="s">
        <v>78</v>
      </c>
      <c r="C3" s="47" t="s">
        <v>154</v>
      </c>
      <c r="D3" s="47" t="s">
        <v>10</v>
      </c>
      <c r="E3" s="47" t="s">
        <v>153</v>
      </c>
      <c r="F3" s="54" t="s">
        <v>53</v>
      </c>
      <c r="G3" s="49"/>
    </row>
    <row r="4" spans="1:7">
      <c r="A4" s="47" t="s">
        <v>115</v>
      </c>
      <c r="B4" s="47" t="s">
        <v>114</v>
      </c>
      <c r="C4" s="47" t="s">
        <v>45</v>
      </c>
      <c r="D4" s="47" t="s">
        <v>5</v>
      </c>
      <c r="E4" s="47" t="s">
        <v>153</v>
      </c>
      <c r="F4" s="54" t="s">
        <v>53</v>
      </c>
      <c r="G4" s="49"/>
    </row>
    <row r="5" spans="1:7">
      <c r="A5" s="47" t="s">
        <v>121</v>
      </c>
      <c r="B5" s="47" t="s">
        <v>120</v>
      </c>
      <c r="C5" s="47" t="s">
        <v>45</v>
      </c>
      <c r="D5" s="47" t="s">
        <v>5</v>
      </c>
      <c r="E5" s="47" t="s">
        <v>153</v>
      </c>
      <c r="F5" s="54" t="s">
        <v>53</v>
      </c>
      <c r="G5" s="49"/>
    </row>
    <row r="6" spans="1:7">
      <c r="A6" s="47" t="s">
        <v>269</v>
      </c>
      <c r="B6" s="47" t="s">
        <v>270</v>
      </c>
      <c r="C6" s="47" t="s">
        <v>45</v>
      </c>
      <c r="D6" s="47" t="s">
        <v>5</v>
      </c>
      <c r="E6" s="47" t="s">
        <v>153</v>
      </c>
      <c r="F6" s="54" t="s">
        <v>53</v>
      </c>
      <c r="G6" s="49"/>
    </row>
    <row r="7" spans="1:7">
      <c r="A7" s="44" t="s">
        <v>155</v>
      </c>
      <c r="B7" s="44"/>
      <c r="C7" s="44"/>
      <c r="D7" s="44" t="s">
        <v>5</v>
      </c>
      <c r="E7" s="44" t="s">
        <v>52</v>
      </c>
      <c r="F7" s="52" t="s">
        <v>6</v>
      </c>
      <c r="G7" s="49"/>
    </row>
    <row r="8" spans="1:7">
      <c r="A8" s="42" t="s">
        <v>98</v>
      </c>
      <c r="B8" s="47" t="s">
        <v>97</v>
      </c>
      <c r="C8" s="42" t="s">
        <v>45</v>
      </c>
      <c r="D8" s="42" t="s">
        <v>5</v>
      </c>
      <c r="E8" s="42" t="s">
        <v>52</v>
      </c>
      <c r="F8" s="53" t="s">
        <v>6</v>
      </c>
      <c r="G8" s="49"/>
    </row>
    <row r="9" spans="1:7">
      <c r="A9" s="42" t="s">
        <v>95</v>
      </c>
      <c r="B9" s="42" t="s">
        <v>94</v>
      </c>
      <c r="C9" s="42" t="s">
        <v>45</v>
      </c>
      <c r="D9" s="42" t="s">
        <v>5</v>
      </c>
      <c r="E9" s="42" t="s">
        <v>52</v>
      </c>
      <c r="F9" s="53" t="s">
        <v>6</v>
      </c>
      <c r="G9" s="49"/>
    </row>
    <row r="10" spans="1:7">
      <c r="A10" s="59" t="s">
        <v>147</v>
      </c>
      <c r="B10" s="47" t="s">
        <v>17</v>
      </c>
      <c r="C10" s="42" t="s">
        <v>45</v>
      </c>
      <c r="D10" s="42" t="s">
        <v>5</v>
      </c>
      <c r="E10" s="42" t="s">
        <v>52</v>
      </c>
      <c r="F10" s="53" t="s">
        <v>6</v>
      </c>
      <c r="G10" s="49"/>
    </row>
    <row r="11" spans="1:7">
      <c r="A11" s="64" t="s">
        <v>148</v>
      </c>
      <c r="B11" s="57" t="s">
        <v>149</v>
      </c>
      <c r="C11" s="42" t="s">
        <v>45</v>
      </c>
      <c r="D11" s="42" t="s">
        <v>5</v>
      </c>
      <c r="E11" s="42" t="s">
        <v>52</v>
      </c>
      <c r="F11" s="53" t="s">
        <v>6</v>
      </c>
      <c r="G11" s="49"/>
    </row>
    <row r="12" spans="1:7">
      <c r="A12" s="64" t="s">
        <v>317</v>
      </c>
      <c r="B12" s="56" t="s">
        <v>14</v>
      </c>
      <c r="C12" s="42" t="s">
        <v>45</v>
      </c>
      <c r="D12" s="42" t="s">
        <v>5</v>
      </c>
      <c r="E12" s="42" t="s">
        <v>52</v>
      </c>
      <c r="F12" s="53" t="s">
        <v>6</v>
      </c>
      <c r="G12" s="49"/>
    </row>
    <row r="13" spans="1:7">
      <c r="A13" s="64" t="s">
        <v>151</v>
      </c>
      <c r="B13" s="56" t="s">
        <v>152</v>
      </c>
      <c r="C13" s="42" t="s">
        <v>45</v>
      </c>
      <c r="D13" s="42" t="s">
        <v>5</v>
      </c>
      <c r="E13" s="42" t="s">
        <v>52</v>
      </c>
      <c r="F13" s="53" t="s">
        <v>6</v>
      </c>
      <c r="G13" s="49"/>
    </row>
    <row r="14" spans="1:7">
      <c r="A14" s="61" t="s">
        <v>130</v>
      </c>
      <c r="B14" s="56" t="s">
        <v>139</v>
      </c>
      <c r="C14" s="42" t="s">
        <v>45</v>
      </c>
      <c r="D14" s="42" t="s">
        <v>5</v>
      </c>
      <c r="E14" s="42" t="s">
        <v>52</v>
      </c>
      <c r="F14" s="53" t="s">
        <v>6</v>
      </c>
      <c r="G14" s="49"/>
    </row>
    <row r="15" spans="1:7">
      <c r="A15" s="61" t="s">
        <v>380</v>
      </c>
      <c r="B15" s="56" t="s">
        <v>381</v>
      </c>
      <c r="C15" s="42" t="s">
        <v>45</v>
      </c>
      <c r="D15" s="42" t="s">
        <v>5</v>
      </c>
      <c r="E15" s="42" t="s">
        <v>52</v>
      </c>
      <c r="F15" s="53" t="s">
        <v>6</v>
      </c>
      <c r="G15" s="49"/>
    </row>
    <row r="16" spans="1:7">
      <c r="A16" s="62" t="s">
        <v>156</v>
      </c>
      <c r="B16" s="58"/>
      <c r="C16" s="44"/>
      <c r="D16" s="44" t="s">
        <v>5</v>
      </c>
      <c r="E16" s="44" t="s">
        <v>56</v>
      </c>
      <c r="F16" s="52" t="s">
        <v>19</v>
      </c>
      <c r="G16" s="49"/>
    </row>
    <row r="17" spans="1:7">
      <c r="A17" s="60" t="s">
        <v>323</v>
      </c>
      <c r="B17" s="47" t="s">
        <v>122</v>
      </c>
      <c r="C17" s="47" t="s">
        <v>45</v>
      </c>
      <c r="D17" s="47" t="s">
        <v>5</v>
      </c>
      <c r="E17" s="47" t="s">
        <v>56</v>
      </c>
      <c r="F17" s="54" t="s">
        <v>19</v>
      </c>
      <c r="G17" s="49"/>
    </row>
    <row r="18" spans="1:7" s="24" customFormat="1">
      <c r="A18" s="42" t="s">
        <v>157</v>
      </c>
      <c r="B18" s="42" t="s">
        <v>20</v>
      </c>
      <c r="C18" s="42" t="s">
        <v>45</v>
      </c>
      <c r="D18" s="42" t="s">
        <v>5</v>
      </c>
      <c r="E18" s="42" t="s">
        <v>56</v>
      </c>
      <c r="F18" s="53" t="s">
        <v>19</v>
      </c>
      <c r="G18" s="50"/>
    </row>
    <row r="19" spans="1:7" s="24" customFormat="1">
      <c r="A19" s="42" t="s">
        <v>158</v>
      </c>
      <c r="B19" s="42" t="s">
        <v>159</v>
      </c>
      <c r="C19" s="42" t="s">
        <v>45</v>
      </c>
      <c r="D19" s="42" t="s">
        <v>5</v>
      </c>
      <c r="E19" s="42" t="s">
        <v>56</v>
      </c>
      <c r="F19" s="53" t="s">
        <v>19</v>
      </c>
      <c r="G19" s="50"/>
    </row>
    <row r="20" spans="1:7" s="24" customFormat="1">
      <c r="A20" s="45" t="s">
        <v>140</v>
      </c>
      <c r="B20" s="47" t="s">
        <v>87</v>
      </c>
      <c r="C20" s="42" t="s">
        <v>45</v>
      </c>
      <c r="D20" s="42" t="s">
        <v>5</v>
      </c>
      <c r="E20" s="42" t="s">
        <v>56</v>
      </c>
      <c r="F20" s="53" t="s">
        <v>19</v>
      </c>
      <c r="G20" s="50"/>
    </row>
    <row r="21" spans="1:7">
      <c r="A21" s="45" t="s">
        <v>143</v>
      </c>
      <c r="B21" s="47" t="s">
        <v>116</v>
      </c>
      <c r="C21" s="42" t="s">
        <v>45</v>
      </c>
      <c r="D21" s="42" t="s">
        <v>5</v>
      </c>
      <c r="E21" s="42" t="s">
        <v>56</v>
      </c>
      <c r="F21" s="53" t="s">
        <v>19</v>
      </c>
      <c r="G21" s="49"/>
    </row>
    <row r="22" spans="1:7">
      <c r="A22" s="43" t="s">
        <v>150</v>
      </c>
      <c r="B22" s="47" t="s">
        <v>18</v>
      </c>
      <c r="C22" s="42" t="s">
        <v>45</v>
      </c>
      <c r="D22" s="42" t="s">
        <v>5</v>
      </c>
      <c r="E22" s="42" t="s">
        <v>56</v>
      </c>
      <c r="F22" s="53" t="s">
        <v>19</v>
      </c>
      <c r="G22" s="49"/>
    </row>
    <row r="23" spans="1:7" s="24" customFormat="1">
      <c r="A23" s="42" t="s">
        <v>109</v>
      </c>
      <c r="B23" s="47" t="s">
        <v>108</v>
      </c>
      <c r="C23" s="42" t="s">
        <v>45</v>
      </c>
      <c r="D23" s="42" t="s">
        <v>5</v>
      </c>
      <c r="E23" s="42" t="s">
        <v>56</v>
      </c>
      <c r="F23" s="53" t="s">
        <v>19</v>
      </c>
      <c r="G23" s="50"/>
    </row>
    <row r="24" spans="1:7">
      <c r="A24" s="44" t="s">
        <v>160</v>
      </c>
      <c r="B24" s="44"/>
      <c r="C24" s="44"/>
      <c r="D24" s="44" t="s">
        <v>5</v>
      </c>
      <c r="E24" s="44" t="s">
        <v>57</v>
      </c>
      <c r="F24" s="52" t="s">
        <v>16</v>
      </c>
      <c r="G24" s="49"/>
    </row>
    <row r="25" spans="1:7">
      <c r="A25" s="42" t="s">
        <v>86</v>
      </c>
      <c r="B25" s="47" t="s">
        <v>15</v>
      </c>
      <c r="C25" s="42" t="s">
        <v>45</v>
      </c>
      <c r="D25" s="42" t="s">
        <v>5</v>
      </c>
      <c r="E25" s="42" t="s">
        <v>57</v>
      </c>
      <c r="F25" s="53" t="s">
        <v>16</v>
      </c>
      <c r="G25" s="49"/>
    </row>
    <row r="26" spans="1:7">
      <c r="A26" s="47" t="s">
        <v>325</v>
      </c>
      <c r="B26" s="47" t="s">
        <v>122</v>
      </c>
      <c r="C26" s="47" t="s">
        <v>45</v>
      </c>
      <c r="D26" s="47" t="s">
        <v>5</v>
      </c>
      <c r="E26" s="47" t="s">
        <v>57</v>
      </c>
      <c r="F26" s="54" t="s">
        <v>16</v>
      </c>
      <c r="G26" s="49"/>
    </row>
    <row r="27" spans="1:7">
      <c r="A27" s="44" t="s">
        <v>161</v>
      </c>
      <c r="B27" s="44"/>
      <c r="C27" s="44"/>
      <c r="D27" s="44" t="s">
        <v>5</v>
      </c>
      <c r="E27" s="44" t="s">
        <v>61</v>
      </c>
      <c r="F27" s="52" t="s">
        <v>60</v>
      </c>
      <c r="G27" s="49"/>
    </row>
    <row r="28" spans="1:7">
      <c r="A28" s="42" t="s">
        <v>162</v>
      </c>
      <c r="B28" s="42" t="s">
        <v>345</v>
      </c>
      <c r="C28" s="42" t="s">
        <v>45</v>
      </c>
      <c r="D28" s="42" t="s">
        <v>5</v>
      </c>
      <c r="E28" s="42" t="s">
        <v>61</v>
      </c>
      <c r="F28" s="53" t="s">
        <v>60</v>
      </c>
      <c r="G28" s="49"/>
    </row>
    <row r="29" spans="1:7">
      <c r="A29" s="42" t="s">
        <v>163</v>
      </c>
      <c r="B29" s="42" t="s">
        <v>345</v>
      </c>
      <c r="C29" s="42" t="s">
        <v>45</v>
      </c>
      <c r="D29" s="42" t="s">
        <v>5</v>
      </c>
      <c r="E29" s="42" t="s">
        <v>61</v>
      </c>
      <c r="F29" s="53" t="s">
        <v>60</v>
      </c>
      <c r="G29" s="49"/>
    </row>
    <row r="30" spans="1:7">
      <c r="A30" s="42" t="s">
        <v>164</v>
      </c>
      <c r="B30" s="42" t="s">
        <v>345</v>
      </c>
      <c r="C30" s="42" t="s">
        <v>45</v>
      </c>
      <c r="D30" s="42" t="s">
        <v>5</v>
      </c>
      <c r="E30" s="42" t="s">
        <v>61</v>
      </c>
      <c r="F30" s="53" t="s">
        <v>60</v>
      </c>
      <c r="G30" s="49"/>
    </row>
    <row r="31" spans="1:7">
      <c r="A31" s="42" t="s">
        <v>165</v>
      </c>
      <c r="B31" s="42" t="s">
        <v>345</v>
      </c>
      <c r="C31" s="42" t="s">
        <v>45</v>
      </c>
      <c r="D31" s="42" t="s">
        <v>5</v>
      </c>
      <c r="E31" s="42" t="s">
        <v>61</v>
      </c>
      <c r="F31" s="53" t="s">
        <v>60</v>
      </c>
      <c r="G31" s="49"/>
    </row>
    <row r="32" spans="1:7">
      <c r="A32" s="56" t="s">
        <v>281</v>
      </c>
      <c r="B32" s="42" t="s">
        <v>345</v>
      </c>
      <c r="C32" s="42" t="s">
        <v>45</v>
      </c>
      <c r="D32" s="42" t="s">
        <v>5</v>
      </c>
      <c r="E32" s="42" t="s">
        <v>61</v>
      </c>
      <c r="F32" s="53" t="s">
        <v>60</v>
      </c>
      <c r="G32" s="49"/>
    </row>
    <row r="33" spans="1:7">
      <c r="A33" s="44" t="s">
        <v>166</v>
      </c>
      <c r="B33" s="44"/>
      <c r="C33" s="44"/>
      <c r="D33" s="44" t="s">
        <v>5</v>
      </c>
      <c r="E33" s="44" t="s">
        <v>63</v>
      </c>
      <c r="F33" s="52" t="s">
        <v>62</v>
      </c>
      <c r="G33" s="49"/>
    </row>
    <row r="34" spans="1:7">
      <c r="A34" s="42" t="s">
        <v>305</v>
      </c>
      <c r="B34" s="47" t="s">
        <v>21</v>
      </c>
      <c r="C34" s="42" t="s">
        <v>45</v>
      </c>
      <c r="D34" s="42" t="s">
        <v>5</v>
      </c>
      <c r="E34" s="42" t="s">
        <v>63</v>
      </c>
      <c r="F34" s="53" t="s">
        <v>62</v>
      </c>
      <c r="G34" s="49"/>
    </row>
    <row r="35" spans="1:7">
      <c r="A35" s="42" t="s">
        <v>113</v>
      </c>
      <c r="B35" s="47" t="s">
        <v>112</v>
      </c>
      <c r="C35" s="42" t="s">
        <v>45</v>
      </c>
      <c r="D35" s="42" t="s">
        <v>5</v>
      </c>
      <c r="E35" s="42" t="s">
        <v>63</v>
      </c>
      <c r="F35" s="53" t="s">
        <v>62</v>
      </c>
      <c r="G35" s="49"/>
    </row>
    <row r="36" spans="1:7">
      <c r="A36" s="42" t="s">
        <v>300</v>
      </c>
      <c r="B36" s="42" t="s">
        <v>17</v>
      </c>
      <c r="C36" s="42" t="s">
        <v>45</v>
      </c>
      <c r="D36" s="42" t="s">
        <v>5</v>
      </c>
      <c r="E36" s="42" t="s">
        <v>63</v>
      </c>
      <c r="F36" s="53" t="s">
        <v>62</v>
      </c>
      <c r="G36" s="49"/>
    </row>
    <row r="37" spans="1:7" s="24" customFormat="1">
      <c r="A37" s="42" t="s">
        <v>272</v>
      </c>
      <c r="B37" s="42" t="s">
        <v>138</v>
      </c>
      <c r="C37" s="42" t="s">
        <v>45</v>
      </c>
      <c r="D37" s="42" t="s">
        <v>5</v>
      </c>
      <c r="E37" s="42" t="s">
        <v>63</v>
      </c>
      <c r="F37" s="53" t="s">
        <v>62</v>
      </c>
      <c r="G37" s="50"/>
    </row>
    <row r="38" spans="1:7">
      <c r="A38" s="44" t="s">
        <v>167</v>
      </c>
      <c r="B38" s="44"/>
      <c r="C38" s="44"/>
      <c r="D38" s="44" t="s">
        <v>5</v>
      </c>
      <c r="E38" s="44" t="s">
        <v>55</v>
      </c>
      <c r="F38" s="52" t="s">
        <v>54</v>
      </c>
      <c r="G38" s="49"/>
    </row>
    <row r="39" spans="1:7">
      <c r="A39" s="42" t="s">
        <v>168</v>
      </c>
      <c r="B39" s="47" t="s">
        <v>38</v>
      </c>
      <c r="C39" s="42" t="s">
        <v>45</v>
      </c>
      <c r="D39" s="42" t="s">
        <v>5</v>
      </c>
      <c r="E39" s="42" t="s">
        <v>55</v>
      </c>
      <c r="F39" s="53" t="s">
        <v>54</v>
      </c>
      <c r="G39" s="49"/>
    </row>
    <row r="40" spans="1:7">
      <c r="A40" s="47" t="s">
        <v>169</v>
      </c>
      <c r="B40" s="47" t="s">
        <v>38</v>
      </c>
      <c r="C40" s="47" t="s">
        <v>45</v>
      </c>
      <c r="D40" s="47" t="s">
        <v>5</v>
      </c>
      <c r="E40" s="47" t="s">
        <v>55</v>
      </c>
      <c r="F40" s="54" t="s">
        <v>54</v>
      </c>
      <c r="G40" s="49"/>
    </row>
    <row r="41" spans="1:7">
      <c r="A41" s="47" t="s">
        <v>107</v>
      </c>
      <c r="B41" s="47" t="s">
        <v>9</v>
      </c>
      <c r="C41" s="47" t="s">
        <v>45</v>
      </c>
      <c r="D41" s="47" t="s">
        <v>5</v>
      </c>
      <c r="E41" s="42" t="s">
        <v>55</v>
      </c>
      <c r="F41" s="53" t="s">
        <v>54</v>
      </c>
      <c r="G41" s="49"/>
    </row>
    <row r="42" spans="1:7">
      <c r="A42" s="47" t="s">
        <v>81</v>
      </c>
      <c r="B42" s="47" t="s">
        <v>170</v>
      </c>
      <c r="C42" s="47" t="s">
        <v>45</v>
      </c>
      <c r="D42" s="47" t="s">
        <v>5</v>
      </c>
      <c r="E42" s="42" t="s">
        <v>55</v>
      </c>
      <c r="F42" s="53" t="s">
        <v>54</v>
      </c>
      <c r="G42" s="49"/>
    </row>
    <row r="43" spans="1:7">
      <c r="A43" s="44" t="s">
        <v>171</v>
      </c>
      <c r="B43" s="44"/>
      <c r="C43" s="44"/>
      <c r="D43" s="44" t="s">
        <v>10</v>
      </c>
      <c r="E43" s="44" t="s">
        <v>64</v>
      </c>
      <c r="F43" s="52" t="s">
        <v>11</v>
      </c>
      <c r="G43" s="49"/>
    </row>
    <row r="44" spans="1:7">
      <c r="A44" s="42" t="s">
        <v>30</v>
      </c>
      <c r="B44" s="47" t="s">
        <v>29</v>
      </c>
      <c r="C44" s="42" t="s">
        <v>154</v>
      </c>
      <c r="D44" s="42" t="s">
        <v>10</v>
      </c>
      <c r="E44" s="42" t="s">
        <v>64</v>
      </c>
      <c r="F44" s="53" t="s">
        <v>11</v>
      </c>
      <c r="G44" s="49"/>
    </row>
    <row r="45" spans="1:7" ht="15" customHeight="1">
      <c r="A45" s="42" t="s">
        <v>297</v>
      </c>
      <c r="B45" s="47" t="s">
        <v>106</v>
      </c>
      <c r="C45" s="42" t="s">
        <v>154</v>
      </c>
      <c r="D45" s="42" t="s">
        <v>10</v>
      </c>
      <c r="E45" s="42" t="s">
        <v>64</v>
      </c>
      <c r="F45" s="53" t="s">
        <v>11</v>
      </c>
      <c r="G45" s="49"/>
    </row>
    <row r="46" spans="1:7" ht="19.5" customHeight="1">
      <c r="A46" s="42" t="s">
        <v>312</v>
      </c>
      <c r="B46" s="47" t="s">
        <v>106</v>
      </c>
      <c r="C46" s="42" t="s">
        <v>154</v>
      </c>
      <c r="D46" s="42" t="s">
        <v>10</v>
      </c>
      <c r="E46" s="42" t="s">
        <v>64</v>
      </c>
      <c r="F46" s="53" t="s">
        <v>11</v>
      </c>
      <c r="G46" s="49"/>
    </row>
    <row r="47" spans="1:7" ht="19.5" customHeight="1">
      <c r="A47" s="42" t="s">
        <v>144</v>
      </c>
      <c r="B47" s="42" t="s">
        <v>172</v>
      </c>
      <c r="C47" s="42" t="s">
        <v>154</v>
      </c>
      <c r="D47" s="42" t="s">
        <v>10</v>
      </c>
      <c r="E47" s="42" t="s">
        <v>64</v>
      </c>
      <c r="F47" s="53" t="s">
        <v>11</v>
      </c>
      <c r="G47" s="49"/>
    </row>
    <row r="48" spans="1:7" ht="19.5" customHeight="1">
      <c r="A48" s="42" t="s">
        <v>173</v>
      </c>
      <c r="B48" s="42" t="s">
        <v>172</v>
      </c>
      <c r="C48" s="42" t="s">
        <v>154</v>
      </c>
      <c r="D48" s="42" t="s">
        <v>10</v>
      </c>
      <c r="E48" s="42" t="s">
        <v>64</v>
      </c>
      <c r="F48" s="53" t="s">
        <v>11</v>
      </c>
      <c r="G48" s="49"/>
    </row>
    <row r="49" spans="1:7">
      <c r="A49" s="42" t="s">
        <v>174</v>
      </c>
      <c r="B49" s="42" t="s">
        <v>172</v>
      </c>
      <c r="C49" s="42" t="s">
        <v>154</v>
      </c>
      <c r="D49" s="42" t="s">
        <v>10</v>
      </c>
      <c r="E49" s="42" t="s">
        <v>64</v>
      </c>
      <c r="F49" s="53" t="s">
        <v>11</v>
      </c>
      <c r="G49" s="49"/>
    </row>
    <row r="50" spans="1:7">
      <c r="A50" s="42" t="s">
        <v>145</v>
      </c>
      <c r="B50" s="42" t="s">
        <v>175</v>
      </c>
      <c r="C50" s="42" t="s">
        <v>154</v>
      </c>
      <c r="D50" s="42" t="s">
        <v>10</v>
      </c>
      <c r="E50" s="42" t="s">
        <v>64</v>
      </c>
      <c r="F50" s="53" t="s">
        <v>11</v>
      </c>
      <c r="G50" s="49"/>
    </row>
    <row r="51" spans="1:7" ht="15" customHeight="1">
      <c r="A51" s="42" t="s">
        <v>119</v>
      </c>
      <c r="B51" s="42" t="s">
        <v>176</v>
      </c>
      <c r="C51" s="42" t="s">
        <v>154</v>
      </c>
      <c r="D51" s="42" t="s">
        <v>10</v>
      </c>
      <c r="E51" s="42" t="s">
        <v>64</v>
      </c>
      <c r="F51" s="53" t="s">
        <v>11</v>
      </c>
      <c r="G51" s="49"/>
    </row>
    <row r="52" spans="1:7" ht="15" customHeight="1">
      <c r="A52" s="44" t="s">
        <v>177</v>
      </c>
      <c r="B52" s="44"/>
      <c r="C52" s="44"/>
      <c r="D52" s="44" t="s">
        <v>10</v>
      </c>
      <c r="E52" s="44" t="s">
        <v>135</v>
      </c>
      <c r="F52" s="52" t="s">
        <v>35</v>
      </c>
      <c r="G52" s="49"/>
    </row>
    <row r="53" spans="1:7" ht="15" customHeight="1">
      <c r="A53" s="42" t="s">
        <v>294</v>
      </c>
      <c r="B53" s="43" t="s">
        <v>178</v>
      </c>
      <c r="C53" s="42" t="s">
        <v>154</v>
      </c>
      <c r="D53" s="42" t="s">
        <v>10</v>
      </c>
      <c r="E53" s="42" t="s">
        <v>135</v>
      </c>
      <c r="F53" s="53" t="s">
        <v>35</v>
      </c>
      <c r="G53" s="49"/>
    </row>
    <row r="54" spans="1:7" ht="15" customHeight="1">
      <c r="A54" s="42" t="s">
        <v>278</v>
      </c>
      <c r="B54" s="43" t="s">
        <v>178</v>
      </c>
      <c r="C54" s="42" t="s">
        <v>154</v>
      </c>
      <c r="D54" s="42" t="s">
        <v>10</v>
      </c>
      <c r="E54" s="42" t="s">
        <v>135</v>
      </c>
      <c r="F54" s="53" t="s">
        <v>35</v>
      </c>
      <c r="G54" s="49"/>
    </row>
    <row r="55" spans="1:7" ht="15" customHeight="1">
      <c r="A55" s="42" t="s">
        <v>179</v>
      </c>
      <c r="B55" s="43" t="s">
        <v>180</v>
      </c>
      <c r="C55" s="42" t="s">
        <v>154</v>
      </c>
      <c r="D55" s="42" t="s">
        <v>10</v>
      </c>
      <c r="E55" s="42" t="s">
        <v>135</v>
      </c>
      <c r="F55" s="53" t="s">
        <v>35</v>
      </c>
      <c r="G55" s="49"/>
    </row>
    <row r="56" spans="1:7" ht="15" customHeight="1">
      <c r="A56" s="42" t="s">
        <v>181</v>
      </c>
      <c r="B56" s="43" t="s">
        <v>180</v>
      </c>
      <c r="C56" s="42" t="s">
        <v>154</v>
      </c>
      <c r="D56" s="42" t="s">
        <v>10</v>
      </c>
      <c r="E56" s="42" t="s">
        <v>135</v>
      </c>
      <c r="F56" s="53" t="s">
        <v>35</v>
      </c>
      <c r="G56" s="49"/>
    </row>
    <row r="57" spans="1:7" ht="15" customHeight="1">
      <c r="A57" s="42" t="s">
        <v>182</v>
      </c>
      <c r="B57" s="43" t="s">
        <v>180</v>
      </c>
      <c r="C57" s="42" t="s">
        <v>154</v>
      </c>
      <c r="D57" s="42" t="s">
        <v>10</v>
      </c>
      <c r="E57" s="42" t="s">
        <v>135</v>
      </c>
      <c r="F57" s="53" t="s">
        <v>35</v>
      </c>
      <c r="G57" s="49"/>
    </row>
    <row r="58" spans="1:7" ht="15" customHeight="1">
      <c r="A58" s="42" t="s">
        <v>183</v>
      </c>
      <c r="B58" s="43" t="s">
        <v>180</v>
      </c>
      <c r="C58" s="42" t="s">
        <v>154</v>
      </c>
      <c r="D58" s="42" t="s">
        <v>10</v>
      </c>
      <c r="E58" s="42" t="s">
        <v>135</v>
      </c>
      <c r="F58" s="53" t="s">
        <v>35</v>
      </c>
      <c r="G58" s="49"/>
    </row>
    <row r="59" spans="1:7">
      <c r="A59" s="42" t="s">
        <v>306</v>
      </c>
      <c r="B59" s="42" t="s">
        <v>184</v>
      </c>
      <c r="C59" s="42" t="s">
        <v>154</v>
      </c>
      <c r="D59" s="42" t="s">
        <v>10</v>
      </c>
      <c r="E59" s="42" t="s">
        <v>135</v>
      </c>
      <c r="F59" s="53" t="s">
        <v>35</v>
      </c>
      <c r="G59" s="49"/>
    </row>
    <row r="60" spans="1:7">
      <c r="A60" s="47" t="s">
        <v>321</v>
      </c>
      <c r="B60" s="47" t="s">
        <v>117</v>
      </c>
      <c r="C60" s="42" t="s">
        <v>154</v>
      </c>
      <c r="D60" s="42" t="s">
        <v>10</v>
      </c>
      <c r="E60" s="42" t="s">
        <v>135</v>
      </c>
      <c r="F60" s="53" t="s">
        <v>35</v>
      </c>
      <c r="G60" s="49"/>
    </row>
    <row r="61" spans="1:7">
      <c r="A61" s="44" t="s">
        <v>185</v>
      </c>
      <c r="B61" s="44"/>
      <c r="C61" s="44"/>
      <c r="D61" s="44" t="s">
        <v>10</v>
      </c>
      <c r="E61" s="44" t="s">
        <v>186</v>
      </c>
      <c r="F61" s="52" t="s">
        <v>65</v>
      </c>
      <c r="G61" s="49"/>
    </row>
    <row r="62" spans="1:7">
      <c r="A62" s="42" t="s">
        <v>346</v>
      </c>
      <c r="B62" s="47" t="s">
        <v>39</v>
      </c>
      <c r="C62" s="42" t="s">
        <v>154</v>
      </c>
      <c r="D62" s="42" t="s">
        <v>10</v>
      </c>
      <c r="E62" s="42" t="s">
        <v>186</v>
      </c>
      <c r="F62" s="53" t="s">
        <v>65</v>
      </c>
      <c r="G62" s="49"/>
    </row>
    <row r="63" spans="1:7">
      <c r="A63" s="42" t="s">
        <v>187</v>
      </c>
      <c r="B63" s="42" t="s">
        <v>188</v>
      </c>
      <c r="C63" s="42" t="s">
        <v>154</v>
      </c>
      <c r="D63" s="42" t="s">
        <v>10</v>
      </c>
      <c r="E63" s="42" t="s">
        <v>186</v>
      </c>
      <c r="F63" s="53" t="s">
        <v>65</v>
      </c>
      <c r="G63" s="49"/>
    </row>
    <row r="64" spans="1:7">
      <c r="A64" s="42" t="s">
        <v>347</v>
      </c>
      <c r="B64" s="42" t="s">
        <v>348</v>
      </c>
      <c r="C64" s="42" t="s">
        <v>154</v>
      </c>
      <c r="D64" s="42" t="s">
        <v>10</v>
      </c>
      <c r="E64" s="42" t="s">
        <v>186</v>
      </c>
      <c r="F64" s="53" t="s">
        <v>65</v>
      </c>
      <c r="G64" s="49"/>
    </row>
    <row r="65" spans="1:7">
      <c r="A65" s="42" t="s">
        <v>189</v>
      </c>
      <c r="B65" s="47" t="s">
        <v>39</v>
      </c>
      <c r="C65" s="42" t="s">
        <v>154</v>
      </c>
      <c r="D65" s="42" t="s">
        <v>10</v>
      </c>
      <c r="E65" s="42" t="s">
        <v>186</v>
      </c>
      <c r="F65" s="53" t="s">
        <v>65</v>
      </c>
      <c r="G65" s="49"/>
    </row>
    <row r="66" spans="1:7">
      <c r="A66" s="42" t="s">
        <v>292</v>
      </c>
      <c r="B66" s="47" t="s">
        <v>39</v>
      </c>
      <c r="C66" s="42" t="s">
        <v>154</v>
      </c>
      <c r="D66" s="42" t="s">
        <v>10</v>
      </c>
      <c r="E66" s="42" t="s">
        <v>186</v>
      </c>
      <c r="F66" s="53" t="s">
        <v>65</v>
      </c>
      <c r="G66" s="49"/>
    </row>
    <row r="67" spans="1:7">
      <c r="A67" s="42" t="s">
        <v>90</v>
      </c>
      <c r="B67" s="47" t="s">
        <v>89</v>
      </c>
      <c r="C67" s="42" t="s">
        <v>154</v>
      </c>
      <c r="D67" s="42" t="s">
        <v>10</v>
      </c>
      <c r="E67" s="42" t="s">
        <v>186</v>
      </c>
      <c r="F67" s="53" t="s">
        <v>65</v>
      </c>
      <c r="G67" s="49"/>
    </row>
    <row r="68" spans="1:7">
      <c r="A68" s="44" t="s">
        <v>190</v>
      </c>
      <c r="B68" s="44"/>
      <c r="C68" s="44"/>
      <c r="D68" s="44" t="s">
        <v>10</v>
      </c>
      <c r="E68" s="44" t="s">
        <v>67</v>
      </c>
      <c r="F68" s="52" t="s">
        <v>66</v>
      </c>
      <c r="G68" s="49"/>
    </row>
    <row r="69" spans="1:7">
      <c r="A69" s="42" t="s">
        <v>93</v>
      </c>
      <c r="B69" s="47" t="s">
        <v>92</v>
      </c>
      <c r="C69" s="42" t="s">
        <v>154</v>
      </c>
      <c r="D69" s="42" t="s">
        <v>10</v>
      </c>
      <c r="E69" s="42" t="s">
        <v>67</v>
      </c>
      <c r="F69" s="53" t="s">
        <v>66</v>
      </c>
      <c r="G69" s="49"/>
    </row>
    <row r="70" spans="1:7">
      <c r="A70" s="42" t="s">
        <v>102</v>
      </c>
      <c r="B70" s="47" t="s">
        <v>101</v>
      </c>
      <c r="C70" s="42" t="s">
        <v>154</v>
      </c>
      <c r="D70" s="42" t="s">
        <v>10</v>
      </c>
      <c r="E70" s="42" t="s">
        <v>67</v>
      </c>
      <c r="F70" s="53" t="s">
        <v>66</v>
      </c>
      <c r="G70" s="49"/>
    </row>
    <row r="71" spans="1:7">
      <c r="A71" s="42" t="s">
        <v>111</v>
      </c>
      <c r="B71" s="47" t="s">
        <v>110</v>
      </c>
      <c r="C71" s="42" t="s">
        <v>154</v>
      </c>
      <c r="D71" s="42" t="s">
        <v>10</v>
      </c>
      <c r="E71" s="42" t="s">
        <v>67</v>
      </c>
      <c r="F71" s="53" t="s">
        <v>66</v>
      </c>
      <c r="G71" s="49"/>
    </row>
    <row r="72" spans="1:7">
      <c r="A72" s="42" t="s">
        <v>301</v>
      </c>
      <c r="B72" s="47" t="s">
        <v>302</v>
      </c>
      <c r="C72" s="42" t="s">
        <v>154</v>
      </c>
      <c r="D72" s="42" t="s">
        <v>10</v>
      </c>
      <c r="E72" s="42" t="s">
        <v>67</v>
      </c>
      <c r="F72" s="53" t="s">
        <v>66</v>
      </c>
      <c r="G72" s="49"/>
    </row>
    <row r="73" spans="1:7">
      <c r="A73" s="42" t="s">
        <v>310</v>
      </c>
      <c r="B73" s="47" t="s">
        <v>311</v>
      </c>
      <c r="C73" s="42" t="s">
        <v>154</v>
      </c>
      <c r="D73" s="42" t="s">
        <v>10</v>
      </c>
      <c r="E73" s="42" t="s">
        <v>67</v>
      </c>
      <c r="F73" s="53" t="s">
        <v>66</v>
      </c>
      <c r="G73" s="49"/>
    </row>
    <row r="74" spans="1:7">
      <c r="A74" s="42" t="s">
        <v>288</v>
      </c>
      <c r="B74" s="42" t="s">
        <v>34</v>
      </c>
      <c r="C74" s="42" t="s">
        <v>154</v>
      </c>
      <c r="D74" s="42" t="s">
        <v>10</v>
      </c>
      <c r="E74" s="42" t="s">
        <v>67</v>
      </c>
      <c r="F74" s="53" t="s">
        <v>66</v>
      </c>
      <c r="G74" s="49"/>
    </row>
    <row r="75" spans="1:7">
      <c r="A75" s="42" t="s">
        <v>327</v>
      </c>
      <c r="B75" s="47" t="s">
        <v>124</v>
      </c>
      <c r="C75" s="42" t="s">
        <v>154</v>
      </c>
      <c r="D75" s="42" t="s">
        <v>10</v>
      </c>
      <c r="E75" s="42" t="s">
        <v>67</v>
      </c>
      <c r="F75" s="53" t="s">
        <v>66</v>
      </c>
      <c r="G75" s="49"/>
    </row>
    <row r="76" spans="1:7">
      <c r="A76" s="45" t="s">
        <v>314</v>
      </c>
      <c r="B76" s="47" t="s">
        <v>14</v>
      </c>
      <c r="C76" s="42" t="s">
        <v>154</v>
      </c>
      <c r="D76" s="42" t="s">
        <v>10</v>
      </c>
      <c r="E76" s="42" t="s">
        <v>67</v>
      </c>
      <c r="F76" s="53" t="s">
        <v>66</v>
      </c>
      <c r="G76" s="49"/>
    </row>
    <row r="77" spans="1:7">
      <c r="A77" s="44" t="s">
        <v>191</v>
      </c>
      <c r="B77" s="44"/>
      <c r="C77" s="44"/>
      <c r="D77" s="44" t="s">
        <v>10</v>
      </c>
      <c r="E77" s="44" t="s">
        <v>192</v>
      </c>
      <c r="F77" s="52" t="s">
        <v>193</v>
      </c>
      <c r="G77" s="49"/>
    </row>
    <row r="78" spans="1:7">
      <c r="A78" s="42" t="s">
        <v>296</v>
      </c>
      <c r="B78" s="42" t="s">
        <v>106</v>
      </c>
      <c r="C78" s="42" t="s">
        <v>154</v>
      </c>
      <c r="D78" s="42" t="s">
        <v>10</v>
      </c>
      <c r="E78" s="42" t="s">
        <v>192</v>
      </c>
      <c r="F78" s="53" t="s">
        <v>193</v>
      </c>
      <c r="G78" s="49"/>
    </row>
    <row r="79" spans="1:7">
      <c r="A79" s="42" t="s">
        <v>266</v>
      </c>
      <c r="B79" s="42" t="s">
        <v>20</v>
      </c>
      <c r="C79" s="42" t="s">
        <v>154</v>
      </c>
      <c r="D79" s="42" t="s">
        <v>10</v>
      </c>
      <c r="E79" s="42" t="s">
        <v>192</v>
      </c>
      <c r="F79" s="53" t="s">
        <v>193</v>
      </c>
      <c r="G79" s="49"/>
    </row>
    <row r="80" spans="1:7">
      <c r="A80" s="42" t="s">
        <v>315</v>
      </c>
      <c r="B80" s="42" t="s">
        <v>14</v>
      </c>
      <c r="C80" s="42" t="s">
        <v>154</v>
      </c>
      <c r="D80" s="42" t="s">
        <v>10</v>
      </c>
      <c r="E80" s="42" t="s">
        <v>192</v>
      </c>
      <c r="F80" s="53" t="s">
        <v>193</v>
      </c>
      <c r="G80" s="49"/>
    </row>
    <row r="81" spans="1:7">
      <c r="A81" s="42" t="s">
        <v>326</v>
      </c>
      <c r="B81" s="42" t="s">
        <v>124</v>
      </c>
      <c r="C81" s="42" t="s">
        <v>154</v>
      </c>
      <c r="D81" s="42" t="s">
        <v>10</v>
      </c>
      <c r="E81" s="42" t="s">
        <v>192</v>
      </c>
      <c r="F81" s="53" t="s">
        <v>193</v>
      </c>
      <c r="G81" s="49"/>
    </row>
    <row r="82" spans="1:7">
      <c r="A82" s="42" t="s">
        <v>264</v>
      </c>
      <c r="B82" s="42" t="s">
        <v>39</v>
      </c>
      <c r="C82" s="42" t="s">
        <v>154</v>
      </c>
      <c r="D82" s="42" t="s">
        <v>10</v>
      </c>
      <c r="E82" s="42" t="s">
        <v>192</v>
      </c>
      <c r="F82" s="53" t="s">
        <v>193</v>
      </c>
      <c r="G82" s="49"/>
    </row>
    <row r="83" spans="1:7">
      <c r="A83" s="42" t="s">
        <v>279</v>
      </c>
      <c r="B83" s="42" t="s">
        <v>34</v>
      </c>
      <c r="C83" s="42" t="s">
        <v>154</v>
      </c>
      <c r="D83" s="42" t="s">
        <v>10</v>
      </c>
      <c r="E83" s="42" t="s">
        <v>192</v>
      </c>
      <c r="F83" s="53" t="s">
        <v>193</v>
      </c>
      <c r="G83" s="49"/>
    </row>
    <row r="84" spans="1:7" ht="15" customHeight="1">
      <c r="A84" s="42" t="s">
        <v>194</v>
      </c>
      <c r="B84" s="42" t="s">
        <v>88</v>
      </c>
      <c r="C84" s="42" t="s">
        <v>51</v>
      </c>
      <c r="D84" s="42" t="s">
        <v>12</v>
      </c>
      <c r="E84" s="42" t="s">
        <v>192</v>
      </c>
      <c r="F84" s="53" t="s">
        <v>193</v>
      </c>
      <c r="G84" s="49"/>
    </row>
    <row r="85" spans="1:7" ht="15" customHeight="1">
      <c r="A85" s="44" t="s">
        <v>195</v>
      </c>
      <c r="B85" s="44"/>
      <c r="C85" s="44"/>
      <c r="D85" s="44" t="s">
        <v>26</v>
      </c>
      <c r="E85" s="44" t="s">
        <v>68</v>
      </c>
      <c r="F85" s="52" t="s">
        <v>31</v>
      </c>
      <c r="G85" s="49"/>
    </row>
    <row r="86" spans="1:7">
      <c r="A86" s="42" t="s">
        <v>196</v>
      </c>
      <c r="B86" s="47" t="s">
        <v>28</v>
      </c>
      <c r="C86" s="42" t="s">
        <v>46</v>
      </c>
      <c r="D86" s="42" t="s">
        <v>26</v>
      </c>
      <c r="E86" s="42" t="s">
        <v>68</v>
      </c>
      <c r="F86" s="53" t="s">
        <v>31</v>
      </c>
      <c r="G86" s="49"/>
    </row>
    <row r="87" spans="1:7">
      <c r="A87" s="42" t="s">
        <v>197</v>
      </c>
      <c r="B87" s="47" t="s">
        <v>28</v>
      </c>
      <c r="C87" s="42" t="s">
        <v>46</v>
      </c>
      <c r="D87" s="42" t="s">
        <v>26</v>
      </c>
      <c r="E87" s="42" t="s">
        <v>68</v>
      </c>
      <c r="F87" s="53" t="s">
        <v>31</v>
      </c>
      <c r="G87" s="49"/>
    </row>
    <row r="88" spans="1:7">
      <c r="A88" s="47" t="s">
        <v>131</v>
      </c>
      <c r="B88" s="42" t="s">
        <v>82</v>
      </c>
      <c r="C88" s="42" t="s">
        <v>46</v>
      </c>
      <c r="D88" s="42" t="s">
        <v>26</v>
      </c>
      <c r="E88" s="42" t="s">
        <v>68</v>
      </c>
      <c r="F88" s="53" t="s">
        <v>31</v>
      </c>
      <c r="G88" s="49"/>
    </row>
    <row r="89" spans="1:7">
      <c r="A89" s="44" t="s">
        <v>198</v>
      </c>
      <c r="B89" s="44"/>
      <c r="C89" s="44"/>
      <c r="D89" s="44" t="s">
        <v>26</v>
      </c>
      <c r="E89" s="44" t="s">
        <v>69</v>
      </c>
      <c r="F89" s="52" t="s">
        <v>27</v>
      </c>
      <c r="G89" s="49"/>
    </row>
    <row r="90" spans="1:7">
      <c r="A90" s="42" t="s">
        <v>271</v>
      </c>
      <c r="B90" s="43" t="s">
        <v>199</v>
      </c>
      <c r="C90" s="43" t="s">
        <v>46</v>
      </c>
      <c r="D90" s="42" t="s">
        <v>26</v>
      </c>
      <c r="E90" s="42" t="s">
        <v>69</v>
      </c>
      <c r="F90" s="53" t="s">
        <v>27</v>
      </c>
      <c r="G90" s="49"/>
    </row>
    <row r="91" spans="1:7">
      <c r="A91" s="42" t="s">
        <v>23</v>
      </c>
      <c r="B91" s="42" t="s">
        <v>22</v>
      </c>
      <c r="C91" s="43" t="s">
        <v>46</v>
      </c>
      <c r="D91" s="42" t="s">
        <v>26</v>
      </c>
      <c r="E91" s="42" t="s">
        <v>69</v>
      </c>
      <c r="F91" s="53" t="s">
        <v>27</v>
      </c>
      <c r="G91" s="49"/>
    </row>
    <row r="92" spans="1:7">
      <c r="A92" s="42" t="s">
        <v>200</v>
      </c>
      <c r="B92" s="47" t="s">
        <v>22</v>
      </c>
      <c r="C92" s="43" t="s">
        <v>46</v>
      </c>
      <c r="D92" s="42" t="s">
        <v>26</v>
      </c>
      <c r="E92" s="42" t="s">
        <v>69</v>
      </c>
      <c r="F92" s="53" t="s">
        <v>27</v>
      </c>
      <c r="G92" s="49"/>
    </row>
    <row r="93" spans="1:7">
      <c r="A93" s="42" t="s">
        <v>201</v>
      </c>
      <c r="B93" s="47" t="s">
        <v>22</v>
      </c>
      <c r="C93" s="43" t="s">
        <v>46</v>
      </c>
      <c r="D93" s="42" t="s">
        <v>26</v>
      </c>
      <c r="E93" s="42" t="s">
        <v>69</v>
      </c>
      <c r="F93" s="53" t="s">
        <v>27</v>
      </c>
      <c r="G93" s="49"/>
    </row>
    <row r="94" spans="1:7">
      <c r="A94" s="42" t="s">
        <v>202</v>
      </c>
      <c r="B94" s="47" t="s">
        <v>22</v>
      </c>
      <c r="C94" s="43" t="s">
        <v>46</v>
      </c>
      <c r="D94" s="42" t="s">
        <v>26</v>
      </c>
      <c r="E94" s="42" t="s">
        <v>69</v>
      </c>
      <c r="F94" s="53" t="s">
        <v>27</v>
      </c>
      <c r="G94" s="49"/>
    </row>
    <row r="95" spans="1:7">
      <c r="A95" s="42" t="s">
        <v>203</v>
      </c>
      <c r="B95" s="47" t="s">
        <v>22</v>
      </c>
      <c r="C95" s="43" t="s">
        <v>46</v>
      </c>
      <c r="D95" s="42" t="s">
        <v>26</v>
      </c>
      <c r="E95" s="42" t="s">
        <v>69</v>
      </c>
      <c r="F95" s="53" t="s">
        <v>27</v>
      </c>
      <c r="G95" s="49"/>
    </row>
    <row r="96" spans="1:7">
      <c r="A96" s="42" t="s">
        <v>204</v>
      </c>
      <c r="B96" s="47" t="s">
        <v>22</v>
      </c>
      <c r="C96" s="43" t="s">
        <v>46</v>
      </c>
      <c r="D96" s="42" t="s">
        <v>26</v>
      </c>
      <c r="E96" s="42" t="s">
        <v>69</v>
      </c>
      <c r="F96" s="53" t="s">
        <v>27</v>
      </c>
      <c r="G96" s="49"/>
    </row>
    <row r="97" spans="1:7">
      <c r="A97" s="42" t="s">
        <v>205</v>
      </c>
      <c r="B97" s="47" t="s">
        <v>22</v>
      </c>
      <c r="C97" s="43" t="s">
        <v>46</v>
      </c>
      <c r="D97" s="42" t="s">
        <v>26</v>
      </c>
      <c r="E97" s="42" t="s">
        <v>69</v>
      </c>
      <c r="F97" s="53" t="s">
        <v>27</v>
      </c>
      <c r="G97" s="49"/>
    </row>
    <row r="98" spans="1:7">
      <c r="A98" s="42" t="s">
        <v>206</v>
      </c>
      <c r="B98" s="47" t="s">
        <v>22</v>
      </c>
      <c r="C98" s="43" t="s">
        <v>46</v>
      </c>
      <c r="D98" s="42" t="s">
        <v>26</v>
      </c>
      <c r="E98" s="42" t="s">
        <v>69</v>
      </c>
      <c r="F98" s="53" t="s">
        <v>27</v>
      </c>
      <c r="G98" s="49"/>
    </row>
    <row r="99" spans="1:7">
      <c r="A99" s="42" t="s">
        <v>207</v>
      </c>
      <c r="B99" s="47" t="s">
        <v>32</v>
      </c>
      <c r="C99" s="43" t="s">
        <v>46</v>
      </c>
      <c r="D99" s="42" t="s">
        <v>26</v>
      </c>
      <c r="E99" s="42" t="s">
        <v>69</v>
      </c>
      <c r="F99" s="53" t="s">
        <v>27</v>
      </c>
      <c r="G99" s="49"/>
    </row>
    <row r="100" spans="1:7">
      <c r="A100" s="42" t="s">
        <v>293</v>
      </c>
      <c r="B100" s="47" t="s">
        <v>32</v>
      </c>
      <c r="C100" s="43" t="s">
        <v>46</v>
      </c>
      <c r="D100" s="42" t="s">
        <v>26</v>
      </c>
      <c r="E100" s="42" t="s">
        <v>69</v>
      </c>
      <c r="F100" s="53" t="s">
        <v>27</v>
      </c>
      <c r="G100" s="49"/>
    </row>
    <row r="101" spans="1:7">
      <c r="A101" s="47" t="s">
        <v>328</v>
      </c>
      <c r="B101" s="47" t="s">
        <v>33</v>
      </c>
      <c r="C101" s="43" t="s">
        <v>46</v>
      </c>
      <c r="D101" s="42" t="s">
        <v>26</v>
      </c>
      <c r="E101" s="42" t="s">
        <v>69</v>
      </c>
      <c r="F101" s="53" t="s">
        <v>27</v>
      </c>
      <c r="G101" s="49"/>
    </row>
    <row r="102" spans="1:7">
      <c r="A102" s="42" t="s">
        <v>316</v>
      </c>
      <c r="B102" s="42" t="s">
        <v>14</v>
      </c>
      <c r="C102" s="43" t="s">
        <v>46</v>
      </c>
      <c r="D102" s="42" t="s">
        <v>26</v>
      </c>
      <c r="E102" s="42" t="s">
        <v>69</v>
      </c>
      <c r="F102" s="53" t="s">
        <v>27</v>
      </c>
      <c r="G102" s="49"/>
    </row>
    <row r="103" spans="1:7">
      <c r="A103" s="42" t="s">
        <v>319</v>
      </c>
      <c r="B103" s="42" t="s">
        <v>355</v>
      </c>
      <c r="C103" s="43" t="s">
        <v>46</v>
      </c>
      <c r="D103" s="42" t="s">
        <v>26</v>
      </c>
      <c r="E103" s="42" t="s">
        <v>69</v>
      </c>
      <c r="F103" s="53" t="s">
        <v>27</v>
      </c>
      <c r="G103" s="49"/>
    </row>
    <row r="104" spans="1:7">
      <c r="A104" s="42" t="s">
        <v>267</v>
      </c>
      <c r="B104" s="42" t="s">
        <v>20</v>
      </c>
      <c r="C104" s="43" t="s">
        <v>46</v>
      </c>
      <c r="D104" s="42" t="s">
        <v>26</v>
      </c>
      <c r="E104" s="42" t="s">
        <v>69</v>
      </c>
      <c r="F104" s="53" t="s">
        <v>27</v>
      </c>
      <c r="G104" s="49"/>
    </row>
    <row r="105" spans="1:7">
      <c r="A105" s="44" t="s">
        <v>208</v>
      </c>
      <c r="B105" s="44"/>
      <c r="C105" s="44" t="s">
        <v>45</v>
      </c>
      <c r="D105" s="44" t="s">
        <v>5</v>
      </c>
      <c r="E105" s="44" t="s">
        <v>59</v>
      </c>
      <c r="F105" s="52" t="s">
        <v>58</v>
      </c>
      <c r="G105" s="49"/>
    </row>
    <row r="106" spans="1:7">
      <c r="A106" s="47" t="s">
        <v>141</v>
      </c>
      <c r="B106" s="47" t="s">
        <v>91</v>
      </c>
      <c r="C106" s="43" t="s">
        <v>45</v>
      </c>
      <c r="D106" s="42" t="s">
        <v>5</v>
      </c>
      <c r="E106" s="42" t="s">
        <v>59</v>
      </c>
      <c r="F106" s="55" t="s">
        <v>58</v>
      </c>
      <c r="G106" s="49"/>
    </row>
    <row r="107" spans="1:7">
      <c r="A107" s="47" t="s">
        <v>298</v>
      </c>
      <c r="B107" s="47" t="s">
        <v>209</v>
      </c>
      <c r="C107" s="43" t="s">
        <v>45</v>
      </c>
      <c r="D107" s="42" t="s">
        <v>5</v>
      </c>
      <c r="E107" s="42" t="s">
        <v>59</v>
      </c>
      <c r="F107" s="55" t="s">
        <v>58</v>
      </c>
      <c r="G107" s="49"/>
    </row>
    <row r="108" spans="1:7" s="24" customFormat="1">
      <c r="A108" s="47" t="s">
        <v>299</v>
      </c>
      <c r="B108" s="47" t="s">
        <v>210</v>
      </c>
      <c r="C108" s="43" t="s">
        <v>45</v>
      </c>
      <c r="D108" s="42" t="s">
        <v>5</v>
      </c>
      <c r="E108" s="42" t="s">
        <v>59</v>
      </c>
      <c r="F108" s="55" t="s">
        <v>58</v>
      </c>
      <c r="G108" s="49"/>
    </row>
    <row r="109" spans="1:7">
      <c r="A109" s="44" t="s">
        <v>211</v>
      </c>
      <c r="B109" s="44"/>
      <c r="C109" s="44"/>
      <c r="D109" s="44" t="s">
        <v>24</v>
      </c>
      <c r="E109" s="44"/>
      <c r="F109" s="52"/>
      <c r="G109" s="49"/>
    </row>
    <row r="110" spans="1:7">
      <c r="A110" s="44" t="s">
        <v>212</v>
      </c>
      <c r="B110" s="44"/>
      <c r="C110" s="44"/>
      <c r="D110" s="44" t="s">
        <v>24</v>
      </c>
      <c r="E110" s="44" t="s">
        <v>71</v>
      </c>
      <c r="F110" s="52" t="s">
        <v>70</v>
      </c>
      <c r="G110" s="49"/>
    </row>
    <row r="111" spans="1:7">
      <c r="A111" s="42" t="s">
        <v>282</v>
      </c>
      <c r="B111" s="47" t="s">
        <v>91</v>
      </c>
      <c r="C111" s="42" t="s">
        <v>47</v>
      </c>
      <c r="D111" s="42" t="s">
        <v>24</v>
      </c>
      <c r="E111" s="42" t="s">
        <v>71</v>
      </c>
      <c r="F111" s="53" t="s">
        <v>70</v>
      </c>
      <c r="G111" s="49"/>
    </row>
    <row r="112" spans="1:7" ht="15" customHeight="1">
      <c r="A112" s="47" t="s">
        <v>303</v>
      </c>
      <c r="B112" s="47" t="s">
        <v>37</v>
      </c>
      <c r="C112" s="42" t="s">
        <v>47</v>
      </c>
      <c r="D112" s="42" t="s">
        <v>24</v>
      </c>
      <c r="E112" s="42" t="s">
        <v>71</v>
      </c>
      <c r="F112" s="53" t="s">
        <v>70</v>
      </c>
      <c r="G112" s="49"/>
    </row>
    <row r="113" spans="1:7" ht="15" customHeight="1">
      <c r="A113" s="47" t="s">
        <v>307</v>
      </c>
      <c r="B113" s="47" t="s">
        <v>118</v>
      </c>
      <c r="C113" s="42" t="s">
        <v>47</v>
      </c>
      <c r="D113" s="42" t="s">
        <v>24</v>
      </c>
      <c r="E113" s="42" t="s">
        <v>71</v>
      </c>
      <c r="F113" s="53" t="s">
        <v>70</v>
      </c>
      <c r="G113" s="50"/>
    </row>
    <row r="114" spans="1:7">
      <c r="A114" s="42" t="s">
        <v>324</v>
      </c>
      <c r="B114" s="42" t="s">
        <v>122</v>
      </c>
      <c r="C114" s="42" t="s">
        <v>47</v>
      </c>
      <c r="D114" s="42" t="s">
        <v>24</v>
      </c>
      <c r="E114" s="42" t="s">
        <v>71</v>
      </c>
      <c r="F114" s="53" t="s">
        <v>70</v>
      </c>
      <c r="G114" s="49"/>
    </row>
    <row r="115" spans="1:7">
      <c r="A115" s="42" t="s">
        <v>295</v>
      </c>
      <c r="B115" s="42" t="s">
        <v>34</v>
      </c>
      <c r="C115" s="42" t="s">
        <v>47</v>
      </c>
      <c r="D115" s="42" t="s">
        <v>24</v>
      </c>
      <c r="E115" s="42" t="s">
        <v>71</v>
      </c>
      <c r="F115" s="53" t="s">
        <v>70</v>
      </c>
      <c r="G115" s="49"/>
    </row>
    <row r="116" spans="1:7">
      <c r="A116" s="44" t="s">
        <v>213</v>
      </c>
      <c r="B116" s="44"/>
      <c r="C116" s="44"/>
      <c r="D116" s="44" t="s">
        <v>24</v>
      </c>
      <c r="E116" s="44" t="s">
        <v>72</v>
      </c>
      <c r="F116" s="52" t="s">
        <v>25</v>
      </c>
      <c r="G116" s="49"/>
    </row>
    <row r="117" spans="1:7">
      <c r="A117" s="42" t="s">
        <v>273</v>
      </c>
      <c r="B117" s="43" t="s">
        <v>138</v>
      </c>
      <c r="C117" s="42" t="s">
        <v>47</v>
      </c>
      <c r="D117" s="42" t="s">
        <v>24</v>
      </c>
      <c r="E117" s="42" t="s">
        <v>72</v>
      </c>
      <c r="F117" s="53" t="s">
        <v>25</v>
      </c>
      <c r="G117" s="49"/>
    </row>
    <row r="118" spans="1:7">
      <c r="A118" s="42" t="s">
        <v>214</v>
      </c>
      <c r="B118" s="43" t="s">
        <v>215</v>
      </c>
      <c r="C118" s="42" t="s">
        <v>47</v>
      </c>
      <c r="D118" s="42" t="s">
        <v>24</v>
      </c>
      <c r="E118" s="42" t="s">
        <v>72</v>
      </c>
      <c r="F118" s="53" t="s">
        <v>25</v>
      </c>
      <c r="G118" s="49"/>
    </row>
    <row r="119" spans="1:7">
      <c r="A119" s="42" t="s">
        <v>313</v>
      </c>
      <c r="B119" s="42" t="s">
        <v>14</v>
      </c>
      <c r="C119" s="42" t="s">
        <v>47</v>
      </c>
      <c r="D119" s="42" t="s">
        <v>24</v>
      </c>
      <c r="E119" s="42" t="s">
        <v>72</v>
      </c>
      <c r="F119" s="53" t="s">
        <v>25</v>
      </c>
      <c r="G119" s="49"/>
    </row>
    <row r="120" spans="1:7">
      <c r="A120" s="42" t="s">
        <v>275</v>
      </c>
      <c r="B120" s="42" t="s">
        <v>216</v>
      </c>
      <c r="C120" s="42" t="s">
        <v>47</v>
      </c>
      <c r="D120" s="42" t="s">
        <v>24</v>
      </c>
      <c r="E120" s="42" t="s">
        <v>72</v>
      </c>
      <c r="F120" s="53" t="s">
        <v>25</v>
      </c>
      <c r="G120" s="49"/>
    </row>
    <row r="121" spans="1:7">
      <c r="A121" s="44" t="s">
        <v>217</v>
      </c>
      <c r="B121" s="44"/>
      <c r="C121" s="44"/>
      <c r="D121" s="44" t="s">
        <v>24</v>
      </c>
      <c r="E121" s="44" t="s">
        <v>63</v>
      </c>
      <c r="F121" s="52" t="s">
        <v>62</v>
      </c>
      <c r="G121" s="49"/>
    </row>
    <row r="122" spans="1:7">
      <c r="A122" s="42" t="s">
        <v>304</v>
      </c>
      <c r="B122" s="42" t="s">
        <v>21</v>
      </c>
      <c r="C122" s="42" t="s">
        <v>47</v>
      </c>
      <c r="D122" s="42" t="s">
        <v>24</v>
      </c>
      <c r="E122" s="42" t="s">
        <v>63</v>
      </c>
      <c r="F122" s="53" t="s">
        <v>62</v>
      </c>
      <c r="G122" s="49"/>
    </row>
    <row r="123" spans="1:7">
      <c r="A123" s="44" t="s">
        <v>218</v>
      </c>
      <c r="B123" s="44"/>
      <c r="C123" s="44"/>
      <c r="D123" s="44" t="s">
        <v>48</v>
      </c>
      <c r="E123" s="44" t="s">
        <v>74</v>
      </c>
      <c r="F123" s="52" t="s">
        <v>73</v>
      </c>
      <c r="G123" s="49"/>
    </row>
    <row r="124" spans="1:7">
      <c r="A124" s="43" t="s">
        <v>349</v>
      </c>
      <c r="B124" s="43" t="s">
        <v>356</v>
      </c>
      <c r="C124" s="42" t="s">
        <v>49</v>
      </c>
      <c r="D124" s="42" t="s">
        <v>48</v>
      </c>
      <c r="E124" s="42" t="s">
        <v>74</v>
      </c>
      <c r="F124" s="53" t="s">
        <v>73</v>
      </c>
      <c r="G124" s="49"/>
    </row>
    <row r="125" spans="1:7">
      <c r="A125" s="43" t="s">
        <v>274</v>
      </c>
      <c r="B125" s="43" t="s">
        <v>138</v>
      </c>
      <c r="C125" s="42" t="s">
        <v>49</v>
      </c>
      <c r="D125" s="42" t="s">
        <v>48</v>
      </c>
      <c r="E125" s="42" t="s">
        <v>74</v>
      </c>
      <c r="F125" s="53" t="s">
        <v>73</v>
      </c>
      <c r="G125" s="49"/>
    </row>
    <row r="126" spans="1:7" ht="15.75" customHeight="1">
      <c r="A126" s="74" t="s">
        <v>276</v>
      </c>
      <c r="B126" s="43" t="s">
        <v>277</v>
      </c>
      <c r="C126" s="42" t="s">
        <v>49</v>
      </c>
      <c r="D126" s="42" t="s">
        <v>48</v>
      </c>
      <c r="E126" s="42" t="s">
        <v>74</v>
      </c>
      <c r="F126" s="53" t="s">
        <v>73</v>
      </c>
      <c r="G126" s="49"/>
    </row>
    <row r="127" spans="1:7" ht="15.75" customHeight="1">
      <c r="A127" s="42" t="s">
        <v>219</v>
      </c>
      <c r="B127" s="47" t="s">
        <v>83</v>
      </c>
      <c r="C127" s="42" t="s">
        <v>49</v>
      </c>
      <c r="D127" s="42" t="s">
        <v>48</v>
      </c>
      <c r="E127" s="42" t="s">
        <v>74</v>
      </c>
      <c r="F127" s="53" t="s">
        <v>73</v>
      </c>
      <c r="G127" s="49"/>
    </row>
    <row r="128" spans="1:7" ht="15.75" customHeight="1">
      <c r="A128" s="42" t="s">
        <v>284</v>
      </c>
      <c r="B128" s="47" t="s">
        <v>40</v>
      </c>
      <c r="C128" s="42" t="s">
        <v>49</v>
      </c>
      <c r="D128" s="42" t="s">
        <v>48</v>
      </c>
      <c r="E128" s="42" t="s">
        <v>74</v>
      </c>
      <c r="F128" s="53" t="s">
        <v>73</v>
      </c>
      <c r="G128" s="49"/>
    </row>
    <row r="129" spans="1:7">
      <c r="A129" s="43" t="s">
        <v>285</v>
      </c>
      <c r="B129" s="43" t="s">
        <v>220</v>
      </c>
      <c r="C129" s="42" t="s">
        <v>49</v>
      </c>
      <c r="D129" s="42" t="s">
        <v>48</v>
      </c>
      <c r="E129" s="42" t="s">
        <v>134</v>
      </c>
      <c r="F129" s="53" t="s">
        <v>13</v>
      </c>
      <c r="G129" s="49"/>
    </row>
    <row r="130" spans="1:7">
      <c r="A130" s="44" t="s">
        <v>221</v>
      </c>
      <c r="B130" s="44"/>
      <c r="C130" s="44"/>
      <c r="D130" s="44" t="s">
        <v>7</v>
      </c>
      <c r="E130" s="44" t="s">
        <v>222</v>
      </c>
      <c r="F130" s="52" t="s">
        <v>75</v>
      </c>
      <c r="G130" s="49"/>
    </row>
    <row r="131" spans="1:7">
      <c r="A131" s="47" t="s">
        <v>287</v>
      </c>
      <c r="B131" s="47" t="s">
        <v>96</v>
      </c>
      <c r="C131" s="42" t="s">
        <v>50</v>
      </c>
      <c r="D131" s="42" t="s">
        <v>7</v>
      </c>
      <c r="E131" s="42" t="s">
        <v>222</v>
      </c>
      <c r="F131" s="53" t="s">
        <v>75</v>
      </c>
      <c r="G131" s="49"/>
    </row>
    <row r="132" spans="1:7">
      <c r="A132" s="47" t="s">
        <v>265</v>
      </c>
      <c r="B132" s="47" t="s">
        <v>96</v>
      </c>
      <c r="C132" s="42" t="s">
        <v>50</v>
      </c>
      <c r="D132" s="42" t="s">
        <v>7</v>
      </c>
      <c r="E132" s="42" t="s">
        <v>222</v>
      </c>
      <c r="F132" s="53" t="s">
        <v>75</v>
      </c>
      <c r="G132" s="49"/>
    </row>
    <row r="133" spans="1:7">
      <c r="A133" s="42" t="s">
        <v>262</v>
      </c>
      <c r="B133" s="47" t="s">
        <v>80</v>
      </c>
      <c r="C133" s="42" t="s">
        <v>50</v>
      </c>
      <c r="D133" s="42" t="s">
        <v>7</v>
      </c>
      <c r="E133" s="42" t="s">
        <v>222</v>
      </c>
      <c r="F133" s="53" t="s">
        <v>75</v>
      </c>
      <c r="G133" s="49"/>
    </row>
    <row r="134" spans="1:7">
      <c r="A134" s="47" t="s">
        <v>280</v>
      </c>
      <c r="B134" s="47" t="s">
        <v>34</v>
      </c>
      <c r="C134" s="42" t="s">
        <v>50</v>
      </c>
      <c r="D134" s="42" t="s">
        <v>7</v>
      </c>
      <c r="E134" s="42" t="s">
        <v>222</v>
      </c>
      <c r="F134" s="53" t="s">
        <v>75</v>
      </c>
      <c r="G134" s="49"/>
    </row>
    <row r="135" spans="1:7">
      <c r="A135" s="47" t="s">
        <v>223</v>
      </c>
      <c r="B135" s="47" t="s">
        <v>34</v>
      </c>
      <c r="C135" s="42" t="s">
        <v>50</v>
      </c>
      <c r="D135" s="42" t="s">
        <v>7</v>
      </c>
      <c r="E135" s="42" t="s">
        <v>222</v>
      </c>
      <c r="F135" s="53" t="s">
        <v>75</v>
      </c>
      <c r="G135" s="49"/>
    </row>
    <row r="136" spans="1:7">
      <c r="A136" s="42" t="s">
        <v>318</v>
      </c>
      <c r="B136" s="47" t="s">
        <v>34</v>
      </c>
      <c r="C136" s="42" t="s">
        <v>50</v>
      </c>
      <c r="D136" s="42" t="s">
        <v>7</v>
      </c>
      <c r="E136" s="42" t="s">
        <v>222</v>
      </c>
      <c r="F136" s="53" t="s">
        <v>75</v>
      </c>
      <c r="G136" s="49"/>
    </row>
    <row r="137" spans="1:7">
      <c r="A137" s="47" t="s">
        <v>290</v>
      </c>
      <c r="B137" s="47" t="s">
        <v>224</v>
      </c>
      <c r="C137" s="42" t="s">
        <v>50</v>
      </c>
      <c r="D137" s="42" t="s">
        <v>7</v>
      </c>
      <c r="E137" s="42" t="s">
        <v>222</v>
      </c>
      <c r="F137" s="53" t="s">
        <v>75</v>
      </c>
      <c r="G137" s="49"/>
    </row>
    <row r="138" spans="1:7">
      <c r="A138" s="47" t="s">
        <v>322</v>
      </c>
      <c r="B138" s="47" t="s">
        <v>117</v>
      </c>
      <c r="C138" s="47" t="s">
        <v>50</v>
      </c>
      <c r="D138" s="47" t="s">
        <v>7</v>
      </c>
      <c r="E138" s="47" t="s">
        <v>222</v>
      </c>
      <c r="F138" s="54" t="s">
        <v>75</v>
      </c>
      <c r="G138" s="49"/>
    </row>
    <row r="139" spans="1:7">
      <c r="A139" s="42" t="s">
        <v>330</v>
      </c>
      <c r="B139" s="47" t="s">
        <v>33</v>
      </c>
      <c r="C139" s="42" t="s">
        <v>50</v>
      </c>
      <c r="D139" s="42" t="s">
        <v>7</v>
      </c>
      <c r="E139" s="42" t="s">
        <v>222</v>
      </c>
      <c r="F139" s="53" t="s">
        <v>75</v>
      </c>
      <c r="G139" s="49"/>
    </row>
    <row r="140" spans="1:7">
      <c r="A140" s="42" t="s">
        <v>309</v>
      </c>
      <c r="B140" s="42" t="s">
        <v>105</v>
      </c>
      <c r="C140" s="42" t="s">
        <v>50</v>
      </c>
      <c r="D140" s="42" t="s">
        <v>7</v>
      </c>
      <c r="E140" s="42" t="s">
        <v>222</v>
      </c>
      <c r="F140" s="53" t="s">
        <v>75</v>
      </c>
      <c r="G140" s="49"/>
    </row>
    <row r="141" spans="1:7">
      <c r="A141" s="42" t="s">
        <v>350</v>
      </c>
      <c r="B141" s="42" t="s">
        <v>20</v>
      </c>
      <c r="C141" s="42" t="s">
        <v>50</v>
      </c>
      <c r="D141" s="42" t="s">
        <v>7</v>
      </c>
      <c r="E141" s="42" t="s">
        <v>222</v>
      </c>
      <c r="F141" s="53" t="s">
        <v>75</v>
      </c>
      <c r="G141" s="49"/>
    </row>
    <row r="142" spans="1:7">
      <c r="A142" s="44" t="s">
        <v>225</v>
      </c>
      <c r="B142" s="44"/>
      <c r="C142" s="44"/>
      <c r="D142" s="44" t="s">
        <v>7</v>
      </c>
      <c r="E142" s="44" t="s">
        <v>226</v>
      </c>
      <c r="F142" s="52" t="s">
        <v>227</v>
      </c>
      <c r="G142" s="49"/>
    </row>
    <row r="143" spans="1:7">
      <c r="A143" s="42" t="s">
        <v>263</v>
      </c>
      <c r="B143" s="42" t="s">
        <v>39</v>
      </c>
      <c r="C143" s="42" t="s">
        <v>50</v>
      </c>
      <c r="D143" s="42" t="s">
        <v>7</v>
      </c>
      <c r="E143" s="42" t="s">
        <v>226</v>
      </c>
      <c r="F143" s="53" t="s">
        <v>227</v>
      </c>
      <c r="G143" s="49"/>
    </row>
    <row r="144" spans="1:7">
      <c r="A144" s="42" t="s">
        <v>329</v>
      </c>
      <c r="B144" s="42" t="s">
        <v>33</v>
      </c>
      <c r="C144" s="42" t="s">
        <v>50</v>
      </c>
      <c r="D144" s="42" t="s">
        <v>7</v>
      </c>
      <c r="E144" s="42" t="s">
        <v>226</v>
      </c>
      <c r="F144" s="53" t="s">
        <v>227</v>
      </c>
      <c r="G144" s="49"/>
    </row>
    <row r="145" spans="1:7">
      <c r="A145" s="42" t="s">
        <v>268</v>
      </c>
      <c r="B145" s="42" t="s">
        <v>20</v>
      </c>
      <c r="C145" s="42" t="s">
        <v>50</v>
      </c>
      <c r="D145" s="42" t="s">
        <v>7</v>
      </c>
      <c r="E145" s="42" t="s">
        <v>226</v>
      </c>
      <c r="F145" s="53" t="s">
        <v>227</v>
      </c>
      <c r="G145" s="49"/>
    </row>
    <row r="146" spans="1:7">
      <c r="A146" s="42" t="s">
        <v>308</v>
      </c>
      <c r="B146" s="42" t="s">
        <v>105</v>
      </c>
      <c r="C146" s="42" t="s">
        <v>50</v>
      </c>
      <c r="D146" s="42" t="s">
        <v>7</v>
      </c>
      <c r="E146" s="42" t="s">
        <v>226</v>
      </c>
      <c r="F146" s="53" t="s">
        <v>227</v>
      </c>
      <c r="G146" s="49"/>
    </row>
    <row r="147" spans="1:7">
      <c r="A147" s="42" t="s">
        <v>320</v>
      </c>
      <c r="B147" s="42" t="s">
        <v>34</v>
      </c>
      <c r="C147" s="42" t="s">
        <v>50</v>
      </c>
      <c r="D147" s="42" t="s">
        <v>7</v>
      </c>
      <c r="E147" s="42" t="s">
        <v>226</v>
      </c>
      <c r="F147" s="53" t="s">
        <v>227</v>
      </c>
      <c r="G147" s="49"/>
    </row>
    <row r="148" spans="1:7">
      <c r="A148" s="42" t="s">
        <v>286</v>
      </c>
      <c r="B148" s="42" t="s">
        <v>96</v>
      </c>
      <c r="C148" s="42" t="s">
        <v>50</v>
      </c>
      <c r="D148" s="42" t="s">
        <v>7</v>
      </c>
      <c r="E148" s="42" t="s">
        <v>226</v>
      </c>
      <c r="F148" s="53" t="s">
        <v>227</v>
      </c>
      <c r="G148" s="49"/>
    </row>
    <row r="149" spans="1:7">
      <c r="A149" s="42" t="s">
        <v>289</v>
      </c>
      <c r="B149" s="42" t="s">
        <v>224</v>
      </c>
      <c r="C149" s="42" t="s">
        <v>50</v>
      </c>
      <c r="D149" s="42" t="s">
        <v>7</v>
      </c>
      <c r="E149" s="42" t="s">
        <v>226</v>
      </c>
      <c r="F149" s="53" t="s">
        <v>227</v>
      </c>
      <c r="G149" s="49"/>
    </row>
    <row r="150" spans="1:7">
      <c r="A150" s="44" t="s">
        <v>228</v>
      </c>
      <c r="B150" s="44"/>
      <c r="C150" s="44"/>
      <c r="D150" s="44" t="s">
        <v>7</v>
      </c>
      <c r="E150" s="44" t="s">
        <v>136</v>
      </c>
      <c r="F150" s="52" t="s">
        <v>8</v>
      </c>
      <c r="G150" s="49"/>
    </row>
    <row r="151" spans="1:7">
      <c r="A151" s="47" t="s">
        <v>291</v>
      </c>
      <c r="B151" s="42" t="s">
        <v>142</v>
      </c>
      <c r="C151" s="42" t="s">
        <v>50</v>
      </c>
      <c r="D151" s="42" t="s">
        <v>7</v>
      </c>
      <c r="E151" s="42" t="s">
        <v>136</v>
      </c>
      <c r="F151" s="53" t="s">
        <v>8</v>
      </c>
      <c r="G151" s="49"/>
    </row>
    <row r="152" spans="1:7">
      <c r="A152" s="42" t="s">
        <v>229</v>
      </c>
      <c r="B152" s="42" t="s">
        <v>230</v>
      </c>
      <c r="C152" s="42" t="s">
        <v>50</v>
      </c>
      <c r="D152" s="42" t="s">
        <v>7</v>
      </c>
      <c r="E152" s="42" t="s">
        <v>136</v>
      </c>
      <c r="F152" s="53" t="s">
        <v>8</v>
      </c>
      <c r="G152" s="49"/>
    </row>
    <row r="153" spans="1:7">
      <c r="A153" s="42" t="s">
        <v>231</v>
      </c>
      <c r="B153" s="42" t="s">
        <v>232</v>
      </c>
      <c r="C153" s="42" t="s">
        <v>50</v>
      </c>
      <c r="D153" s="42" t="s">
        <v>7</v>
      </c>
      <c r="E153" s="42" t="s">
        <v>136</v>
      </c>
      <c r="F153" s="53" t="s">
        <v>8</v>
      </c>
      <c r="G153" s="49"/>
    </row>
    <row r="154" spans="1:7">
      <c r="A154" s="42" t="s">
        <v>233</v>
      </c>
      <c r="B154" s="42" t="s">
        <v>234</v>
      </c>
      <c r="C154" s="42" t="s">
        <v>50</v>
      </c>
      <c r="D154" s="42" t="s">
        <v>7</v>
      </c>
      <c r="E154" s="42" t="s">
        <v>136</v>
      </c>
      <c r="F154" s="53" t="s">
        <v>8</v>
      </c>
      <c r="G154" s="49"/>
    </row>
    <row r="155" spans="1:7">
      <c r="A155" s="42" t="s">
        <v>235</v>
      </c>
      <c r="B155" s="42" t="s">
        <v>236</v>
      </c>
      <c r="C155" s="42" t="s">
        <v>50</v>
      </c>
      <c r="D155" s="42" t="s">
        <v>7</v>
      </c>
      <c r="E155" s="42" t="s">
        <v>136</v>
      </c>
      <c r="F155" s="53" t="s">
        <v>8</v>
      </c>
      <c r="G155" s="49"/>
    </row>
    <row r="156" spans="1:7">
      <c r="A156" s="42" t="s">
        <v>126</v>
      </c>
      <c r="B156" s="42" t="s">
        <v>125</v>
      </c>
      <c r="C156" s="42" t="s">
        <v>50</v>
      </c>
      <c r="D156" s="42" t="s">
        <v>7</v>
      </c>
      <c r="E156" s="42" t="s">
        <v>136</v>
      </c>
      <c r="F156" s="53" t="s">
        <v>8</v>
      </c>
      <c r="G156" s="49"/>
    </row>
    <row r="157" spans="1:7">
      <c r="A157" s="42" t="s">
        <v>237</v>
      </c>
      <c r="B157" s="42" t="s">
        <v>238</v>
      </c>
      <c r="C157" s="42" t="s">
        <v>50</v>
      </c>
      <c r="D157" s="42" t="s">
        <v>7</v>
      </c>
      <c r="E157" s="42" t="s">
        <v>136</v>
      </c>
      <c r="F157" s="53" t="s">
        <v>8</v>
      </c>
      <c r="G157" s="49"/>
    </row>
    <row r="158" spans="1:7">
      <c r="A158" s="42" t="s">
        <v>283</v>
      </c>
      <c r="B158" s="42" t="s">
        <v>239</v>
      </c>
      <c r="C158" s="42" t="s">
        <v>50</v>
      </c>
      <c r="D158" s="42" t="s">
        <v>7</v>
      </c>
      <c r="E158" s="42" t="s">
        <v>136</v>
      </c>
      <c r="F158" s="53" t="s">
        <v>8</v>
      </c>
      <c r="G158" s="49"/>
    </row>
    <row r="159" spans="1:7">
      <c r="A159" s="42" t="s">
        <v>382</v>
      </c>
      <c r="B159" s="42" t="s">
        <v>355</v>
      </c>
      <c r="C159" s="42" t="s">
        <v>50</v>
      </c>
      <c r="D159" s="42" t="s">
        <v>7</v>
      </c>
      <c r="E159" s="42" t="s">
        <v>136</v>
      </c>
      <c r="F159" s="53" t="s">
        <v>8</v>
      </c>
      <c r="G159" s="49"/>
    </row>
    <row r="160" spans="1:7">
      <c r="A160" s="44" t="s">
        <v>240</v>
      </c>
      <c r="B160" s="44"/>
      <c r="C160" s="44"/>
      <c r="D160" s="44" t="s">
        <v>12</v>
      </c>
      <c r="E160" s="44" t="s">
        <v>134</v>
      </c>
      <c r="F160" s="52" t="s">
        <v>13</v>
      </c>
      <c r="G160" s="49"/>
    </row>
    <row r="161" spans="1:7">
      <c r="A161" s="42" t="s">
        <v>383</v>
      </c>
      <c r="B161" s="47" t="s">
        <v>76</v>
      </c>
      <c r="C161" s="42" t="s">
        <v>51</v>
      </c>
      <c r="D161" s="42" t="s">
        <v>12</v>
      </c>
      <c r="E161" s="42" t="s">
        <v>134</v>
      </c>
      <c r="F161" s="53" t="s">
        <v>13</v>
      </c>
      <c r="G161" s="49"/>
    </row>
    <row r="162" spans="1:7">
      <c r="A162" s="42" t="s">
        <v>241</v>
      </c>
      <c r="B162" s="47" t="s">
        <v>77</v>
      </c>
      <c r="C162" s="42" t="s">
        <v>51</v>
      </c>
      <c r="D162" s="42" t="s">
        <v>12</v>
      </c>
      <c r="E162" s="42" t="s">
        <v>134</v>
      </c>
      <c r="F162" s="53" t="s">
        <v>13</v>
      </c>
      <c r="G162" s="49"/>
    </row>
    <row r="163" spans="1:7">
      <c r="A163" s="42" t="s">
        <v>85</v>
      </c>
      <c r="B163" s="42" t="s">
        <v>84</v>
      </c>
      <c r="C163" s="42" t="s">
        <v>51</v>
      </c>
      <c r="D163" s="42" t="s">
        <v>12</v>
      </c>
      <c r="E163" s="42" t="s">
        <v>134</v>
      </c>
      <c r="F163" s="53" t="s">
        <v>13</v>
      </c>
      <c r="G163" s="49"/>
    </row>
    <row r="164" spans="1:7">
      <c r="A164" s="42" t="s">
        <v>384</v>
      </c>
      <c r="B164" s="42" t="s">
        <v>355</v>
      </c>
      <c r="C164" s="42" t="s">
        <v>51</v>
      </c>
      <c r="D164" s="42" t="s">
        <v>12</v>
      </c>
      <c r="E164" s="42" t="s">
        <v>134</v>
      </c>
      <c r="F164" s="53" t="s">
        <v>13</v>
      </c>
      <c r="G164" s="49"/>
    </row>
    <row r="165" spans="1:7">
      <c r="A165" s="42" t="s">
        <v>100</v>
      </c>
      <c r="B165" s="42" t="s">
        <v>99</v>
      </c>
      <c r="C165" s="42" t="s">
        <v>51</v>
      </c>
      <c r="D165" s="42" t="s">
        <v>12</v>
      </c>
      <c r="E165" s="42" t="s">
        <v>134</v>
      </c>
      <c r="F165" s="53" t="s">
        <v>13</v>
      </c>
      <c r="G165" s="49"/>
    </row>
    <row r="166" spans="1:7">
      <c r="A166" s="42" t="s">
        <v>104</v>
      </c>
      <c r="B166" s="47" t="s">
        <v>36</v>
      </c>
      <c r="C166" s="42" t="s">
        <v>51</v>
      </c>
      <c r="D166" s="42" t="s">
        <v>12</v>
      </c>
      <c r="E166" s="42" t="s">
        <v>134</v>
      </c>
      <c r="F166" s="53" t="s">
        <v>13</v>
      </c>
      <c r="G166" s="49"/>
    </row>
    <row r="167" spans="1:7">
      <c r="A167" s="42" t="s">
        <v>242</v>
      </c>
      <c r="B167" s="47" t="s">
        <v>36</v>
      </c>
      <c r="C167" s="42" t="s">
        <v>51</v>
      </c>
      <c r="D167" s="42" t="s">
        <v>12</v>
      </c>
      <c r="E167" s="42" t="s">
        <v>134</v>
      </c>
      <c r="F167" s="53" t="s">
        <v>13</v>
      </c>
      <c r="G167" s="49"/>
    </row>
    <row r="168" spans="1:7">
      <c r="A168" s="59" t="s">
        <v>243</v>
      </c>
      <c r="B168" s="47" t="s">
        <v>127</v>
      </c>
      <c r="C168" s="42" t="s">
        <v>51</v>
      </c>
      <c r="D168" s="42" t="s">
        <v>12</v>
      </c>
      <c r="E168" s="42" t="s">
        <v>134</v>
      </c>
      <c r="F168" s="53" t="s">
        <v>13</v>
      </c>
      <c r="G168" s="49"/>
    </row>
    <row r="169" spans="1:7">
      <c r="A169" s="64" t="s">
        <v>351</v>
      </c>
      <c r="B169" s="75" t="s">
        <v>352</v>
      </c>
      <c r="C169" s="42" t="s">
        <v>51</v>
      </c>
      <c r="D169" s="42" t="s">
        <v>12</v>
      </c>
      <c r="E169" s="42" t="s">
        <v>134</v>
      </c>
      <c r="F169" s="53" t="s">
        <v>13</v>
      </c>
      <c r="G169" s="49"/>
    </row>
    <row r="170" spans="1:7">
      <c r="A170" s="64" t="s">
        <v>353</v>
      </c>
      <c r="B170" s="75" t="s">
        <v>244</v>
      </c>
      <c r="C170" s="42" t="s">
        <v>51</v>
      </c>
      <c r="D170" s="42" t="s">
        <v>12</v>
      </c>
      <c r="E170" s="42" t="s">
        <v>134</v>
      </c>
      <c r="F170" s="53" t="s">
        <v>13</v>
      </c>
      <c r="G170" s="49"/>
    </row>
    <row r="171" spans="1:7">
      <c r="A171" s="64" t="s">
        <v>245</v>
      </c>
      <c r="B171" s="64" t="s">
        <v>246</v>
      </c>
      <c r="C171" s="56" t="s">
        <v>51</v>
      </c>
      <c r="D171" s="42" t="s">
        <v>12</v>
      </c>
      <c r="E171" s="42" t="s">
        <v>134</v>
      </c>
      <c r="F171" s="53" t="s">
        <v>13</v>
      </c>
      <c r="G171" s="49"/>
    </row>
    <row r="172" spans="1:7">
      <c r="A172" s="48" t="s">
        <v>247</v>
      </c>
      <c r="B172" s="48"/>
      <c r="C172" s="44"/>
      <c r="D172" s="44" t="s">
        <v>12</v>
      </c>
      <c r="E172" s="44" t="s">
        <v>137</v>
      </c>
      <c r="F172" s="52" t="s">
        <v>66</v>
      </c>
      <c r="G172" s="49"/>
    </row>
    <row r="173" spans="1:7">
      <c r="A173" s="42" t="s">
        <v>354</v>
      </c>
      <c r="B173" s="42" t="s">
        <v>103</v>
      </c>
      <c r="C173" s="42" t="s">
        <v>51</v>
      </c>
      <c r="D173" s="42" t="s">
        <v>12</v>
      </c>
      <c r="E173" s="42" t="s">
        <v>137</v>
      </c>
      <c r="F173" s="53" t="s">
        <v>66</v>
      </c>
      <c r="G173" s="49"/>
    </row>
    <row r="174" spans="1:7">
      <c r="A174" s="42" t="s">
        <v>248</v>
      </c>
      <c r="B174" s="42" t="s">
        <v>123</v>
      </c>
      <c r="C174" s="42" t="s">
        <v>51</v>
      </c>
      <c r="D174" s="42" t="s">
        <v>12</v>
      </c>
      <c r="E174" s="42" t="s">
        <v>137</v>
      </c>
      <c r="F174" s="53" t="s">
        <v>66</v>
      </c>
      <c r="G174" s="49"/>
    </row>
    <row r="175" spans="1:7">
      <c r="A175" s="42" t="s">
        <v>249</v>
      </c>
      <c r="B175" s="42" t="s">
        <v>250</v>
      </c>
      <c r="C175" s="42" t="s">
        <v>51</v>
      </c>
      <c r="D175" s="42" t="s">
        <v>12</v>
      </c>
      <c r="E175" s="42" t="s">
        <v>137</v>
      </c>
      <c r="F175" s="53" t="s">
        <v>66</v>
      </c>
      <c r="G175" s="49"/>
    </row>
    <row r="176" spans="1:7">
      <c r="A176" s="42" t="s">
        <v>251</v>
      </c>
      <c r="B176" s="42" t="s">
        <v>252</v>
      </c>
      <c r="C176" s="42" t="s">
        <v>51</v>
      </c>
      <c r="D176" s="42" t="s">
        <v>12</v>
      </c>
      <c r="E176" s="42" t="s">
        <v>137</v>
      </c>
      <c r="F176" s="53" t="s">
        <v>66</v>
      </c>
      <c r="G176" s="49"/>
    </row>
    <row r="177" spans="1:7">
      <c r="A177" s="42" t="s">
        <v>261</v>
      </c>
      <c r="B177" s="42" t="s">
        <v>123</v>
      </c>
      <c r="C177" s="42" t="s">
        <v>51</v>
      </c>
      <c r="D177" s="42" t="s">
        <v>12</v>
      </c>
      <c r="E177" s="42" t="s">
        <v>137</v>
      </c>
      <c r="F177" s="53" t="s">
        <v>66</v>
      </c>
      <c r="G177" s="49"/>
    </row>
    <row r="178" spans="1:7">
      <c r="A178" s="48" t="s">
        <v>253</v>
      </c>
      <c r="B178" s="48" t="s">
        <v>254</v>
      </c>
      <c r="C178" s="44" t="s">
        <v>51</v>
      </c>
      <c r="D178" s="44" t="s">
        <v>12</v>
      </c>
      <c r="E178" s="44" t="s">
        <v>255</v>
      </c>
      <c r="F178" s="52" t="s">
        <v>256</v>
      </c>
      <c r="G178" s="49"/>
    </row>
    <row r="179" spans="1:7">
      <c r="A179" s="48" t="s">
        <v>257</v>
      </c>
      <c r="B179" s="48"/>
      <c r="C179" s="44" t="s">
        <v>258</v>
      </c>
      <c r="D179" s="44" t="s">
        <v>259</v>
      </c>
      <c r="E179" s="44"/>
      <c r="F179" s="52"/>
      <c r="G179" s="49"/>
    </row>
    <row r="180" spans="1:7">
      <c r="A180" s="48" t="s">
        <v>341</v>
      </c>
      <c r="B180" s="48"/>
      <c r="C180" s="44" t="s">
        <v>342</v>
      </c>
      <c r="D180" s="44" t="s">
        <v>343</v>
      </c>
      <c r="E180" s="44"/>
      <c r="F180" s="52"/>
      <c r="G180" s="49"/>
    </row>
    <row r="181" spans="1:7">
      <c r="A181" s="37"/>
      <c r="B181" s="37"/>
      <c r="C181" s="37"/>
      <c r="D181" s="37"/>
      <c r="E181" s="37"/>
      <c r="F181" s="37"/>
      <c r="G181" s="37"/>
    </row>
    <row r="182" spans="1:7">
      <c r="A182" s="37"/>
      <c r="B182" s="37"/>
      <c r="C182" s="37"/>
      <c r="D182" s="37"/>
      <c r="E182" s="37"/>
      <c r="F182" s="37"/>
      <c r="G182" s="37"/>
    </row>
  </sheetData>
  <autoFilter ref="A1:F1" xr:uid="{00000000-0009-0000-0000-000004000000}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4">
    <tabColor theme="0" tint="-0.499984740745262"/>
  </sheetPr>
  <dimension ref="A1:J155"/>
  <sheetViews>
    <sheetView workbookViewId="0">
      <selection activeCell="J25" sqref="J25"/>
    </sheetView>
  </sheetViews>
  <sheetFormatPr baseColWidth="10" defaultRowHeight="15"/>
  <cols>
    <col min="1" max="1" width="29.140625" style="1" customWidth="1"/>
    <col min="2" max="2" width="11.42578125" style="1"/>
    <col min="3" max="3" width="37.140625" style="1" customWidth="1"/>
    <col min="4" max="4" width="11.42578125" style="1"/>
    <col min="5" max="5" width="29.42578125" style="1" customWidth="1"/>
    <col min="6" max="7" width="11.42578125" style="1"/>
    <col min="9" max="9" width="3.28515625" customWidth="1"/>
    <col min="10" max="10" width="14.7109375" customWidth="1"/>
  </cols>
  <sheetData>
    <row r="1" spans="1:10" s="1" customFormat="1" ht="51.75" thickBot="1">
      <c r="A1" s="19" t="s">
        <v>260</v>
      </c>
      <c r="B1" s="20" t="s">
        <v>357</v>
      </c>
      <c r="C1" s="21" t="s">
        <v>146</v>
      </c>
      <c r="D1" s="22" t="s">
        <v>358</v>
      </c>
      <c r="E1" s="23" t="s">
        <v>133</v>
      </c>
      <c r="F1" s="30" t="s">
        <v>359</v>
      </c>
      <c r="H1" s="4" t="s">
        <v>129</v>
      </c>
      <c r="J1" s="4" t="s">
        <v>372</v>
      </c>
    </row>
    <row r="2" spans="1:10">
      <c r="A2" s="42" t="s">
        <v>384</v>
      </c>
      <c r="B2" s="42" t="s">
        <v>355</v>
      </c>
      <c r="C2" s="42" t="s">
        <v>51</v>
      </c>
      <c r="D2" s="42" t="s">
        <v>12</v>
      </c>
      <c r="E2" s="42" t="s">
        <v>134</v>
      </c>
      <c r="F2" s="53" t="s">
        <v>13</v>
      </c>
      <c r="H2" s="32" t="s">
        <v>333</v>
      </c>
      <c r="J2" s="32" t="s">
        <v>373</v>
      </c>
    </row>
    <row r="3" spans="1:10">
      <c r="A3" s="42" t="s">
        <v>383</v>
      </c>
      <c r="B3" s="47" t="s">
        <v>76</v>
      </c>
      <c r="C3" s="42" t="s">
        <v>51</v>
      </c>
      <c r="D3" s="42" t="s">
        <v>12</v>
      </c>
      <c r="E3" s="42" t="s">
        <v>134</v>
      </c>
      <c r="F3" s="53" t="s">
        <v>13</v>
      </c>
      <c r="H3" s="32" t="s">
        <v>334</v>
      </c>
      <c r="J3" s="32" t="s">
        <v>374</v>
      </c>
    </row>
    <row r="4" spans="1:10">
      <c r="A4" s="47" t="s">
        <v>169</v>
      </c>
      <c r="B4" s="47" t="s">
        <v>38</v>
      </c>
      <c r="C4" s="47" t="s">
        <v>45</v>
      </c>
      <c r="D4" s="47" t="s">
        <v>5</v>
      </c>
      <c r="E4" s="47" t="s">
        <v>55</v>
      </c>
      <c r="F4" s="54" t="s">
        <v>54</v>
      </c>
      <c r="H4" s="32" t="s">
        <v>132</v>
      </c>
      <c r="J4" s="32" t="s">
        <v>375</v>
      </c>
    </row>
    <row r="5" spans="1:10">
      <c r="A5" s="42" t="s">
        <v>168</v>
      </c>
      <c r="B5" s="47" t="s">
        <v>38</v>
      </c>
      <c r="C5" s="42" t="s">
        <v>45</v>
      </c>
      <c r="D5" s="42" t="s">
        <v>5</v>
      </c>
      <c r="E5" s="42" t="s">
        <v>55</v>
      </c>
      <c r="F5" s="53" t="s">
        <v>54</v>
      </c>
      <c r="H5" s="32" t="s">
        <v>367</v>
      </c>
      <c r="J5" s="32" t="s">
        <v>379</v>
      </c>
    </row>
    <row r="6" spans="1:10">
      <c r="A6" s="42" t="s">
        <v>241</v>
      </c>
      <c r="B6" s="47" t="s">
        <v>77</v>
      </c>
      <c r="C6" s="42" t="s">
        <v>51</v>
      </c>
      <c r="D6" s="42" t="s">
        <v>12</v>
      </c>
      <c r="E6" s="42" t="s">
        <v>134</v>
      </c>
      <c r="F6" s="53" t="s">
        <v>13</v>
      </c>
      <c r="H6" s="32" t="s">
        <v>335</v>
      </c>
      <c r="J6" s="32" t="s">
        <v>376</v>
      </c>
    </row>
    <row r="7" spans="1:10">
      <c r="A7" s="42" t="s">
        <v>261</v>
      </c>
      <c r="B7" s="42" t="s">
        <v>123</v>
      </c>
      <c r="C7" s="42" t="s">
        <v>51</v>
      </c>
      <c r="D7" s="42" t="s">
        <v>12</v>
      </c>
      <c r="E7" s="42" t="s">
        <v>137</v>
      </c>
      <c r="F7" s="53" t="s">
        <v>66</v>
      </c>
      <c r="H7" s="32" t="s">
        <v>336</v>
      </c>
      <c r="J7" s="32" t="s">
        <v>377</v>
      </c>
    </row>
    <row r="8" spans="1:10">
      <c r="A8" s="63" t="s">
        <v>79</v>
      </c>
      <c r="B8" s="57" t="s">
        <v>78</v>
      </c>
      <c r="C8" s="47" t="s">
        <v>154</v>
      </c>
      <c r="D8" s="47" t="s">
        <v>10</v>
      </c>
      <c r="E8" s="47" t="s">
        <v>153</v>
      </c>
      <c r="F8" s="54" t="s">
        <v>53</v>
      </c>
      <c r="H8" s="32" t="s">
        <v>337</v>
      </c>
      <c r="J8" s="32" t="s">
        <v>378</v>
      </c>
    </row>
    <row r="9" spans="1:10">
      <c r="A9" s="35" t="s">
        <v>150</v>
      </c>
      <c r="B9" s="57" t="s">
        <v>18</v>
      </c>
      <c r="C9" s="42" t="s">
        <v>45</v>
      </c>
      <c r="D9" s="42" t="s">
        <v>5</v>
      </c>
      <c r="E9" s="42" t="s">
        <v>56</v>
      </c>
      <c r="F9" s="53" t="s">
        <v>19</v>
      </c>
      <c r="H9" s="32" t="s">
        <v>338</v>
      </c>
    </row>
    <row r="10" spans="1:10">
      <c r="A10" s="64" t="s">
        <v>151</v>
      </c>
      <c r="B10" s="56" t="s">
        <v>152</v>
      </c>
      <c r="C10" s="42" t="s">
        <v>45</v>
      </c>
      <c r="D10" s="42" t="s">
        <v>5</v>
      </c>
      <c r="E10" s="42" t="s">
        <v>52</v>
      </c>
      <c r="F10" s="53" t="s">
        <v>6</v>
      </c>
      <c r="H10" s="5" t="s">
        <v>339</v>
      </c>
    </row>
    <row r="11" spans="1:10">
      <c r="A11" s="64" t="s">
        <v>262</v>
      </c>
      <c r="B11" s="57" t="s">
        <v>80</v>
      </c>
      <c r="C11" s="42" t="s">
        <v>50</v>
      </c>
      <c r="D11" s="42" t="s">
        <v>7</v>
      </c>
      <c r="E11" s="42" t="s">
        <v>222</v>
      </c>
      <c r="F11" s="53" t="s">
        <v>75</v>
      </c>
      <c r="H11" s="5" t="s">
        <v>340</v>
      </c>
    </row>
    <row r="12" spans="1:10">
      <c r="A12" s="64" t="s">
        <v>347</v>
      </c>
      <c r="B12" s="56" t="s">
        <v>348</v>
      </c>
      <c r="C12" s="42" t="s">
        <v>154</v>
      </c>
      <c r="D12" s="42" t="s">
        <v>10</v>
      </c>
      <c r="E12" s="42" t="s">
        <v>186</v>
      </c>
      <c r="F12" s="53" t="s">
        <v>65</v>
      </c>
      <c r="H12" s="5" t="s">
        <v>54</v>
      </c>
    </row>
    <row r="13" spans="1:10">
      <c r="A13" s="64" t="s">
        <v>263</v>
      </c>
      <c r="B13" s="56" t="s">
        <v>39</v>
      </c>
      <c r="C13" s="42" t="s">
        <v>50</v>
      </c>
      <c r="D13" s="42" t="s">
        <v>7</v>
      </c>
      <c r="E13" s="42" t="s">
        <v>226</v>
      </c>
      <c r="F13" s="53" t="s">
        <v>227</v>
      </c>
      <c r="H13" s="32" t="s">
        <v>332</v>
      </c>
    </row>
    <row r="14" spans="1:10">
      <c r="A14" s="31" t="s">
        <v>187</v>
      </c>
      <c r="B14" s="42" t="s">
        <v>188</v>
      </c>
      <c r="C14" s="42" t="s">
        <v>154</v>
      </c>
      <c r="D14" s="42" t="s">
        <v>10</v>
      </c>
      <c r="E14" s="42" t="s">
        <v>186</v>
      </c>
      <c r="F14" s="53" t="s">
        <v>65</v>
      </c>
      <c r="H14" s="32" t="s">
        <v>331</v>
      </c>
    </row>
    <row r="15" spans="1:10">
      <c r="A15" s="42" t="s">
        <v>346</v>
      </c>
      <c r="B15" s="47" t="s">
        <v>39</v>
      </c>
      <c r="C15" s="42" t="s">
        <v>154</v>
      </c>
      <c r="D15" s="42" t="s">
        <v>10</v>
      </c>
      <c r="E15" s="42" t="s">
        <v>186</v>
      </c>
      <c r="F15" s="53" t="s">
        <v>65</v>
      </c>
    </row>
    <row r="16" spans="1:10">
      <c r="A16" s="42" t="s">
        <v>189</v>
      </c>
      <c r="B16" s="47" t="s">
        <v>39</v>
      </c>
      <c r="C16" s="42" t="s">
        <v>154</v>
      </c>
      <c r="D16" s="42" t="s">
        <v>10</v>
      </c>
      <c r="E16" s="42" t="s">
        <v>186</v>
      </c>
      <c r="F16" s="53" t="s">
        <v>65</v>
      </c>
    </row>
    <row r="17" spans="1:7">
      <c r="A17" s="42" t="s">
        <v>264</v>
      </c>
      <c r="B17" s="42" t="s">
        <v>39</v>
      </c>
      <c r="C17" s="42" t="s">
        <v>154</v>
      </c>
      <c r="D17" s="42" t="s">
        <v>10</v>
      </c>
      <c r="E17" s="42" t="s">
        <v>192</v>
      </c>
      <c r="F17" s="53" t="s">
        <v>193</v>
      </c>
      <c r="G17"/>
    </row>
    <row r="18" spans="1:7">
      <c r="A18" s="47" t="s">
        <v>81</v>
      </c>
      <c r="B18" s="47" t="s">
        <v>170</v>
      </c>
      <c r="C18" s="47" t="s">
        <v>45</v>
      </c>
      <c r="D18" s="47" t="s">
        <v>5</v>
      </c>
      <c r="E18" s="42" t="s">
        <v>55</v>
      </c>
      <c r="F18" s="53" t="s">
        <v>54</v>
      </c>
      <c r="G18"/>
    </row>
    <row r="19" spans="1:7">
      <c r="A19" s="47" t="s">
        <v>265</v>
      </c>
      <c r="B19" s="47" t="s">
        <v>96</v>
      </c>
      <c r="C19" s="42" t="s">
        <v>50</v>
      </c>
      <c r="D19" s="42" t="s">
        <v>7</v>
      </c>
      <c r="E19" s="42" t="s">
        <v>222</v>
      </c>
      <c r="F19" s="53" t="s">
        <v>75</v>
      </c>
      <c r="G19"/>
    </row>
    <row r="20" spans="1:7">
      <c r="A20" s="42" t="s">
        <v>266</v>
      </c>
      <c r="B20" s="42" t="s">
        <v>20</v>
      </c>
      <c r="C20" s="42" t="s">
        <v>154</v>
      </c>
      <c r="D20" s="42" t="s">
        <v>10</v>
      </c>
      <c r="E20" s="42" t="s">
        <v>192</v>
      </c>
      <c r="F20" s="53" t="s">
        <v>193</v>
      </c>
      <c r="G20"/>
    </row>
    <row r="21" spans="1:7">
      <c r="A21" s="42" t="s">
        <v>350</v>
      </c>
      <c r="B21" s="42" t="s">
        <v>20</v>
      </c>
      <c r="C21" s="42" t="s">
        <v>50</v>
      </c>
      <c r="D21" s="42" t="s">
        <v>7</v>
      </c>
      <c r="E21" s="42" t="s">
        <v>222</v>
      </c>
      <c r="F21" s="53" t="s">
        <v>75</v>
      </c>
      <c r="G21"/>
    </row>
    <row r="22" spans="1:7">
      <c r="A22" s="42" t="s">
        <v>267</v>
      </c>
      <c r="B22" s="42" t="s">
        <v>20</v>
      </c>
      <c r="C22" s="43" t="s">
        <v>46</v>
      </c>
      <c r="D22" s="42" t="s">
        <v>26</v>
      </c>
      <c r="E22" s="42" t="s">
        <v>69</v>
      </c>
      <c r="F22" s="53" t="s">
        <v>27</v>
      </c>
      <c r="G22"/>
    </row>
    <row r="23" spans="1:7">
      <c r="A23" s="42" t="s">
        <v>157</v>
      </c>
      <c r="B23" s="42" t="s">
        <v>20</v>
      </c>
      <c r="C23" s="42" t="s">
        <v>45</v>
      </c>
      <c r="D23" s="42" t="s">
        <v>5</v>
      </c>
      <c r="E23" s="42" t="s">
        <v>56</v>
      </c>
      <c r="F23" s="53" t="s">
        <v>19</v>
      </c>
      <c r="G23"/>
    </row>
    <row r="24" spans="1:7">
      <c r="A24" s="42" t="s">
        <v>268</v>
      </c>
      <c r="B24" s="42" t="s">
        <v>20</v>
      </c>
      <c r="C24" s="42" t="s">
        <v>50</v>
      </c>
      <c r="D24" s="42" t="s">
        <v>7</v>
      </c>
      <c r="E24" s="42" t="s">
        <v>226</v>
      </c>
      <c r="F24" s="53" t="s">
        <v>227</v>
      </c>
      <c r="G24"/>
    </row>
    <row r="25" spans="1:7">
      <c r="A25" s="47" t="s">
        <v>131</v>
      </c>
      <c r="B25" s="42" t="s">
        <v>82</v>
      </c>
      <c r="C25" s="42" t="s">
        <v>46</v>
      </c>
      <c r="D25" s="42" t="s">
        <v>26</v>
      </c>
      <c r="E25" s="42" t="s">
        <v>68</v>
      </c>
      <c r="F25" s="53" t="s">
        <v>31</v>
      </c>
      <c r="G25"/>
    </row>
    <row r="26" spans="1:7">
      <c r="A26" s="47" t="s">
        <v>269</v>
      </c>
      <c r="B26" s="47" t="s">
        <v>270</v>
      </c>
      <c r="C26" s="47" t="s">
        <v>45</v>
      </c>
      <c r="D26" s="47" t="s">
        <v>5</v>
      </c>
      <c r="E26" s="47" t="s">
        <v>153</v>
      </c>
      <c r="F26" s="54" t="s">
        <v>53</v>
      </c>
      <c r="G26"/>
    </row>
    <row r="27" spans="1:7">
      <c r="A27" s="42" t="s">
        <v>219</v>
      </c>
      <c r="B27" s="47" t="s">
        <v>83</v>
      </c>
      <c r="C27" s="42" t="s">
        <v>49</v>
      </c>
      <c r="D27" s="42" t="s">
        <v>48</v>
      </c>
      <c r="E27" s="42" t="s">
        <v>74</v>
      </c>
      <c r="F27" s="53" t="s">
        <v>73</v>
      </c>
      <c r="G27"/>
    </row>
    <row r="28" spans="1:7">
      <c r="A28" s="42" t="s">
        <v>162</v>
      </c>
      <c r="B28" s="42" t="s">
        <v>345</v>
      </c>
      <c r="C28" s="42" t="s">
        <v>45</v>
      </c>
      <c r="D28" s="42" t="s">
        <v>5</v>
      </c>
      <c r="E28" s="42" t="s">
        <v>61</v>
      </c>
      <c r="F28" s="53" t="s">
        <v>60</v>
      </c>
      <c r="G28"/>
    </row>
    <row r="29" spans="1:7">
      <c r="A29" s="42" t="s">
        <v>214</v>
      </c>
      <c r="B29" s="43" t="s">
        <v>215</v>
      </c>
      <c r="C29" s="42" t="s">
        <v>47</v>
      </c>
      <c r="D29" s="42" t="s">
        <v>24</v>
      </c>
      <c r="E29" s="42" t="s">
        <v>72</v>
      </c>
      <c r="F29" s="53" t="s">
        <v>25</v>
      </c>
      <c r="G29"/>
    </row>
    <row r="30" spans="1:7">
      <c r="A30" s="42" t="s">
        <v>271</v>
      </c>
      <c r="B30" s="43" t="s">
        <v>199</v>
      </c>
      <c r="C30" s="43" t="s">
        <v>46</v>
      </c>
      <c r="D30" s="42" t="s">
        <v>26</v>
      </c>
      <c r="E30" s="42" t="s">
        <v>69</v>
      </c>
      <c r="F30" s="53" t="s">
        <v>27</v>
      </c>
      <c r="G30"/>
    </row>
    <row r="31" spans="1:7">
      <c r="A31" s="42" t="s">
        <v>272</v>
      </c>
      <c r="B31" s="42" t="s">
        <v>138</v>
      </c>
      <c r="C31" s="42" t="s">
        <v>45</v>
      </c>
      <c r="D31" s="42" t="s">
        <v>5</v>
      </c>
      <c r="E31" s="42" t="s">
        <v>63</v>
      </c>
      <c r="F31" s="53" t="s">
        <v>62</v>
      </c>
      <c r="G31"/>
    </row>
    <row r="32" spans="1:7">
      <c r="A32" s="42" t="s">
        <v>273</v>
      </c>
      <c r="B32" s="43" t="s">
        <v>138</v>
      </c>
      <c r="C32" s="42" t="s">
        <v>47</v>
      </c>
      <c r="D32" s="42" t="s">
        <v>24</v>
      </c>
      <c r="E32" s="42" t="s">
        <v>72</v>
      </c>
      <c r="F32" s="53" t="s">
        <v>25</v>
      </c>
      <c r="G32"/>
    </row>
    <row r="33" spans="1:7">
      <c r="A33" s="43" t="s">
        <v>274</v>
      </c>
      <c r="B33" s="43" t="s">
        <v>138</v>
      </c>
      <c r="C33" s="42" t="s">
        <v>49</v>
      </c>
      <c r="D33" s="42" t="s">
        <v>48</v>
      </c>
      <c r="E33" s="42" t="s">
        <v>74</v>
      </c>
      <c r="F33" s="53" t="s">
        <v>73</v>
      </c>
      <c r="G33"/>
    </row>
    <row r="34" spans="1:7">
      <c r="A34" s="42" t="s">
        <v>275</v>
      </c>
      <c r="B34" s="42" t="s">
        <v>216</v>
      </c>
      <c r="C34" s="42" t="s">
        <v>47</v>
      </c>
      <c r="D34" s="42" t="s">
        <v>24</v>
      </c>
      <c r="E34" s="42" t="s">
        <v>72</v>
      </c>
      <c r="F34" s="53" t="s">
        <v>25</v>
      </c>
      <c r="G34"/>
    </row>
    <row r="35" spans="1:7">
      <c r="A35" s="42" t="s">
        <v>235</v>
      </c>
      <c r="B35" s="42" t="s">
        <v>236</v>
      </c>
      <c r="C35" s="42" t="s">
        <v>50</v>
      </c>
      <c r="D35" s="42" t="s">
        <v>7</v>
      </c>
      <c r="E35" s="42" t="s">
        <v>136</v>
      </c>
      <c r="F35" s="53" t="s">
        <v>8</v>
      </c>
      <c r="G35"/>
    </row>
    <row r="36" spans="1:7">
      <c r="A36" s="45" t="s">
        <v>130</v>
      </c>
      <c r="B36" s="42" t="s">
        <v>139</v>
      </c>
      <c r="C36" s="42" t="s">
        <v>45</v>
      </c>
      <c r="D36" s="42" t="s">
        <v>5</v>
      </c>
      <c r="E36" s="42" t="s">
        <v>52</v>
      </c>
      <c r="F36" s="53" t="s">
        <v>6</v>
      </c>
      <c r="G36"/>
    </row>
    <row r="37" spans="1:7" ht="30">
      <c r="A37" s="43" t="s">
        <v>276</v>
      </c>
      <c r="B37" s="43" t="s">
        <v>277</v>
      </c>
      <c r="C37" s="42" t="s">
        <v>49</v>
      </c>
      <c r="D37" s="42" t="s">
        <v>48</v>
      </c>
      <c r="E37" s="42" t="s">
        <v>74</v>
      </c>
      <c r="F37" s="53" t="s">
        <v>73</v>
      </c>
      <c r="G37"/>
    </row>
    <row r="38" spans="1:7">
      <c r="A38" s="42" t="s">
        <v>278</v>
      </c>
      <c r="B38" s="43" t="s">
        <v>178</v>
      </c>
      <c r="C38" s="42" t="s">
        <v>154</v>
      </c>
      <c r="D38" s="42" t="s">
        <v>10</v>
      </c>
      <c r="E38" s="42" t="s">
        <v>135</v>
      </c>
      <c r="F38" s="53" t="s">
        <v>35</v>
      </c>
      <c r="G38"/>
    </row>
    <row r="39" spans="1:7">
      <c r="A39" s="42" t="s">
        <v>237</v>
      </c>
      <c r="B39" s="42" t="s">
        <v>238</v>
      </c>
      <c r="C39" s="42" t="s">
        <v>50</v>
      </c>
      <c r="D39" s="42" t="s">
        <v>7</v>
      </c>
      <c r="E39" s="42" t="s">
        <v>136</v>
      </c>
      <c r="F39" s="53" t="s">
        <v>8</v>
      </c>
      <c r="G39"/>
    </row>
    <row r="40" spans="1:7">
      <c r="A40" s="42" t="s">
        <v>85</v>
      </c>
      <c r="B40" s="42" t="s">
        <v>84</v>
      </c>
      <c r="C40" s="42" t="s">
        <v>51</v>
      </c>
      <c r="D40" s="42" t="s">
        <v>12</v>
      </c>
      <c r="E40" s="42" t="s">
        <v>134</v>
      </c>
      <c r="F40" s="53" t="s">
        <v>13</v>
      </c>
      <c r="G40"/>
    </row>
    <row r="41" spans="1:7">
      <c r="A41" s="42" t="s">
        <v>23</v>
      </c>
      <c r="B41" s="42" t="s">
        <v>22</v>
      </c>
      <c r="C41" s="43" t="s">
        <v>46</v>
      </c>
      <c r="D41" s="42" t="s">
        <v>26</v>
      </c>
      <c r="E41" s="42" t="s">
        <v>69</v>
      </c>
      <c r="F41" s="53" t="s">
        <v>27</v>
      </c>
      <c r="G41"/>
    </row>
    <row r="42" spans="1:7">
      <c r="A42" s="42" t="s">
        <v>200</v>
      </c>
      <c r="B42" s="47" t="s">
        <v>22</v>
      </c>
      <c r="C42" s="43" t="s">
        <v>46</v>
      </c>
      <c r="D42" s="42" t="s">
        <v>26</v>
      </c>
      <c r="E42" s="42" t="s">
        <v>69</v>
      </c>
      <c r="F42" s="53" t="s">
        <v>27</v>
      </c>
      <c r="G42"/>
    </row>
    <row r="43" spans="1:7">
      <c r="A43" s="42" t="s">
        <v>279</v>
      </c>
      <c r="B43" s="42" t="s">
        <v>34</v>
      </c>
      <c r="C43" s="42" t="s">
        <v>154</v>
      </c>
      <c r="D43" s="42" t="s">
        <v>10</v>
      </c>
      <c r="E43" s="42" t="s">
        <v>192</v>
      </c>
      <c r="F43" s="53" t="s">
        <v>193</v>
      </c>
      <c r="G43"/>
    </row>
    <row r="44" spans="1:7">
      <c r="A44" s="47" t="s">
        <v>280</v>
      </c>
      <c r="B44" s="47" t="s">
        <v>34</v>
      </c>
      <c r="C44" s="42" t="s">
        <v>50</v>
      </c>
      <c r="D44" s="42" t="s">
        <v>7</v>
      </c>
      <c r="E44" s="42" t="s">
        <v>222</v>
      </c>
      <c r="F44" s="53" t="s">
        <v>75</v>
      </c>
      <c r="G44"/>
    </row>
    <row r="45" spans="1:7">
      <c r="A45" s="42" t="s">
        <v>174</v>
      </c>
      <c r="B45" s="42" t="s">
        <v>172</v>
      </c>
      <c r="C45" s="42" t="s">
        <v>154</v>
      </c>
      <c r="D45" s="42" t="s">
        <v>10</v>
      </c>
      <c r="E45" s="42" t="s">
        <v>64</v>
      </c>
      <c r="F45" s="53" t="s">
        <v>11</v>
      </c>
      <c r="G45"/>
    </row>
    <row r="46" spans="1:7">
      <c r="A46" s="42" t="s">
        <v>197</v>
      </c>
      <c r="B46" s="47" t="s">
        <v>28</v>
      </c>
      <c r="C46" s="42" t="s">
        <v>46</v>
      </c>
      <c r="D46" s="42" t="s">
        <v>26</v>
      </c>
      <c r="E46" s="42" t="s">
        <v>68</v>
      </c>
      <c r="F46" s="53" t="s">
        <v>31</v>
      </c>
      <c r="G46"/>
    </row>
    <row r="47" spans="1:7">
      <c r="A47" s="44" t="s">
        <v>257</v>
      </c>
      <c r="B47" s="44"/>
      <c r="C47" s="44" t="s">
        <v>258</v>
      </c>
      <c r="D47" s="44" t="s">
        <v>259</v>
      </c>
      <c r="E47" s="44"/>
      <c r="F47" s="52"/>
      <c r="G47"/>
    </row>
    <row r="48" spans="1:7">
      <c r="A48" s="42" t="s">
        <v>148</v>
      </c>
      <c r="B48" s="47" t="s">
        <v>149</v>
      </c>
      <c r="C48" s="42" t="s">
        <v>45</v>
      </c>
      <c r="D48" s="42" t="s">
        <v>5</v>
      </c>
      <c r="E48" s="42" t="s">
        <v>52</v>
      </c>
      <c r="F48" s="53" t="s">
        <v>6</v>
      </c>
      <c r="G48"/>
    </row>
    <row r="49" spans="1:8">
      <c r="A49" s="42" t="s">
        <v>242</v>
      </c>
      <c r="B49" s="47" t="s">
        <v>36</v>
      </c>
      <c r="C49" s="42" t="s">
        <v>51</v>
      </c>
      <c r="D49" s="42" t="s">
        <v>12</v>
      </c>
      <c r="E49" s="42" t="s">
        <v>134</v>
      </c>
      <c r="F49" s="53" t="s">
        <v>13</v>
      </c>
      <c r="G49"/>
    </row>
    <row r="50" spans="1:8">
      <c r="A50" s="42" t="s">
        <v>147</v>
      </c>
      <c r="B50" s="47" t="s">
        <v>17</v>
      </c>
      <c r="C50" s="42" t="s">
        <v>45</v>
      </c>
      <c r="D50" s="42" t="s">
        <v>5</v>
      </c>
      <c r="E50" s="42" t="s">
        <v>52</v>
      </c>
      <c r="F50" s="53" t="s">
        <v>6</v>
      </c>
      <c r="G50"/>
    </row>
    <row r="51" spans="1:8">
      <c r="A51" s="42" t="s">
        <v>281</v>
      </c>
      <c r="B51" s="42" t="s">
        <v>345</v>
      </c>
      <c r="C51" s="42" t="s">
        <v>45</v>
      </c>
      <c r="D51" s="42" t="s">
        <v>5</v>
      </c>
      <c r="E51" s="42" t="s">
        <v>61</v>
      </c>
      <c r="F51" s="53" t="s">
        <v>60</v>
      </c>
      <c r="G51"/>
    </row>
    <row r="52" spans="1:8">
      <c r="A52" s="42" t="s">
        <v>245</v>
      </c>
      <c r="B52" s="42" t="s">
        <v>246</v>
      </c>
      <c r="C52" s="42" t="s">
        <v>51</v>
      </c>
      <c r="D52" s="42" t="s">
        <v>12</v>
      </c>
      <c r="E52" s="42" t="s">
        <v>134</v>
      </c>
      <c r="F52" s="53" t="s">
        <v>13</v>
      </c>
      <c r="G52"/>
    </row>
    <row r="53" spans="1:8">
      <c r="A53" s="42" t="s">
        <v>194</v>
      </c>
      <c r="B53" s="42" t="s">
        <v>88</v>
      </c>
      <c r="C53" s="42" t="s">
        <v>51</v>
      </c>
      <c r="D53" s="42" t="s">
        <v>12</v>
      </c>
      <c r="E53" s="42" t="s">
        <v>192</v>
      </c>
      <c r="F53" s="53" t="s">
        <v>193</v>
      </c>
      <c r="G53"/>
    </row>
    <row r="54" spans="1:8">
      <c r="A54" s="42" t="s">
        <v>164</v>
      </c>
      <c r="B54" s="42" t="s">
        <v>345</v>
      </c>
      <c r="C54" s="42" t="s">
        <v>45</v>
      </c>
      <c r="D54" s="42" t="s">
        <v>5</v>
      </c>
      <c r="E54" s="42" t="s">
        <v>61</v>
      </c>
      <c r="F54" s="53" t="s">
        <v>60</v>
      </c>
      <c r="G54"/>
    </row>
    <row r="55" spans="1:8">
      <c r="A55" s="42" t="s">
        <v>165</v>
      </c>
      <c r="B55" s="42" t="s">
        <v>345</v>
      </c>
      <c r="C55" s="42" t="s">
        <v>45</v>
      </c>
      <c r="D55" s="42" t="s">
        <v>5</v>
      </c>
      <c r="E55" s="42" t="s">
        <v>61</v>
      </c>
      <c r="F55" s="53" t="s">
        <v>60</v>
      </c>
      <c r="G55"/>
    </row>
    <row r="56" spans="1:8">
      <c r="A56" s="42" t="s">
        <v>86</v>
      </c>
      <c r="B56" s="47" t="s">
        <v>15</v>
      </c>
      <c r="C56" s="42" t="s">
        <v>45</v>
      </c>
      <c r="D56" s="42" t="s">
        <v>5</v>
      </c>
      <c r="E56" s="42" t="s">
        <v>57</v>
      </c>
      <c r="F56" s="53" t="s">
        <v>16</v>
      </c>
      <c r="G56"/>
    </row>
    <row r="57" spans="1:8">
      <c r="A57" s="45" t="s">
        <v>140</v>
      </c>
      <c r="B57" s="47" t="s">
        <v>87</v>
      </c>
      <c r="C57" s="42" t="s">
        <v>45</v>
      </c>
      <c r="D57" s="42" t="s">
        <v>5</v>
      </c>
      <c r="E57" s="42" t="s">
        <v>56</v>
      </c>
      <c r="F57" s="53" t="s">
        <v>19</v>
      </c>
      <c r="G57"/>
    </row>
    <row r="58" spans="1:8">
      <c r="A58" s="42" t="s">
        <v>163</v>
      </c>
      <c r="B58" s="42" t="s">
        <v>345</v>
      </c>
      <c r="C58" s="42" t="s">
        <v>45</v>
      </c>
      <c r="D58" s="42" t="s">
        <v>5</v>
      </c>
      <c r="E58" s="42" t="s">
        <v>61</v>
      </c>
      <c r="F58" s="53" t="s">
        <v>60</v>
      </c>
      <c r="G58"/>
    </row>
    <row r="59" spans="1:8">
      <c r="A59" s="42" t="s">
        <v>90</v>
      </c>
      <c r="B59" s="47" t="s">
        <v>89</v>
      </c>
      <c r="C59" s="42" t="s">
        <v>154</v>
      </c>
      <c r="D59" s="42" t="s">
        <v>10</v>
      </c>
      <c r="E59" s="42" t="s">
        <v>186</v>
      </c>
      <c r="F59" s="53" t="s">
        <v>65</v>
      </c>
      <c r="G59"/>
    </row>
    <row r="60" spans="1:8" s="1" customFormat="1">
      <c r="A60" s="44" t="s">
        <v>341</v>
      </c>
      <c r="B60" s="44"/>
      <c r="C60" s="44" t="s">
        <v>342</v>
      </c>
      <c r="D60" s="44" t="s">
        <v>343</v>
      </c>
      <c r="E60" s="44"/>
      <c r="F60" s="52"/>
      <c r="H60"/>
    </row>
    <row r="61" spans="1:8">
      <c r="A61" s="47" t="s">
        <v>141</v>
      </c>
      <c r="B61" s="47" t="s">
        <v>91</v>
      </c>
      <c r="C61" s="43" t="s">
        <v>45</v>
      </c>
      <c r="D61" s="42" t="s">
        <v>5</v>
      </c>
      <c r="E61" s="42" t="s">
        <v>59</v>
      </c>
      <c r="F61" s="55" t="s">
        <v>58</v>
      </c>
      <c r="G61"/>
      <c r="H61" s="1"/>
    </row>
    <row r="62" spans="1:8">
      <c r="A62" s="42" t="s">
        <v>282</v>
      </c>
      <c r="B62" s="47" t="s">
        <v>91</v>
      </c>
      <c r="C62" s="42" t="s">
        <v>47</v>
      </c>
      <c r="D62" s="42" t="s">
        <v>24</v>
      </c>
      <c r="E62" s="42" t="s">
        <v>71</v>
      </c>
      <c r="F62" s="53" t="s">
        <v>70</v>
      </c>
      <c r="G62"/>
    </row>
    <row r="63" spans="1:8">
      <c r="A63" s="42" t="s">
        <v>353</v>
      </c>
      <c r="B63" s="42" t="s">
        <v>244</v>
      </c>
      <c r="C63" s="42" t="s">
        <v>51</v>
      </c>
      <c r="D63" s="42" t="s">
        <v>12</v>
      </c>
      <c r="E63" s="42" t="s">
        <v>134</v>
      </c>
      <c r="F63" s="53" t="s">
        <v>13</v>
      </c>
      <c r="G63"/>
    </row>
    <row r="64" spans="1:8">
      <c r="A64" s="42" t="s">
        <v>283</v>
      </c>
      <c r="B64" s="42" t="s">
        <v>239</v>
      </c>
      <c r="C64" s="42" t="s">
        <v>50</v>
      </c>
      <c r="D64" s="42" t="s">
        <v>7</v>
      </c>
      <c r="E64" s="42" t="s">
        <v>136</v>
      </c>
      <c r="F64" s="53" t="s">
        <v>8</v>
      </c>
      <c r="G64"/>
    </row>
    <row r="65" spans="1:7">
      <c r="A65" s="42" t="s">
        <v>284</v>
      </c>
      <c r="B65" s="47" t="s">
        <v>40</v>
      </c>
      <c r="C65" s="42" t="s">
        <v>49</v>
      </c>
      <c r="D65" s="42" t="s">
        <v>48</v>
      </c>
      <c r="E65" s="42" t="s">
        <v>74</v>
      </c>
      <c r="F65" s="53" t="s">
        <v>73</v>
      </c>
      <c r="G65"/>
    </row>
    <row r="66" spans="1:7">
      <c r="A66" s="42" t="s">
        <v>351</v>
      </c>
      <c r="B66" s="42" t="s">
        <v>352</v>
      </c>
      <c r="C66" s="42" t="s">
        <v>51</v>
      </c>
      <c r="D66" s="42" t="s">
        <v>12</v>
      </c>
      <c r="E66" s="42" t="s">
        <v>134</v>
      </c>
      <c r="F66" s="53" t="s">
        <v>13</v>
      </c>
      <c r="G66"/>
    </row>
    <row r="67" spans="1:7">
      <c r="A67" s="42" t="s">
        <v>93</v>
      </c>
      <c r="B67" s="47" t="s">
        <v>92</v>
      </c>
      <c r="C67" s="42" t="s">
        <v>154</v>
      </c>
      <c r="D67" s="42" t="s">
        <v>10</v>
      </c>
      <c r="E67" s="42" t="s">
        <v>67</v>
      </c>
      <c r="F67" s="53" t="s">
        <v>66</v>
      </c>
      <c r="G67"/>
    </row>
    <row r="68" spans="1:7">
      <c r="A68" s="42" t="s">
        <v>95</v>
      </c>
      <c r="B68" s="42" t="s">
        <v>94</v>
      </c>
      <c r="C68" s="42" t="s">
        <v>45</v>
      </c>
      <c r="D68" s="42" t="s">
        <v>5</v>
      </c>
      <c r="E68" s="42" t="s">
        <v>52</v>
      </c>
      <c r="F68" s="53" t="s">
        <v>6</v>
      </c>
      <c r="G68"/>
    </row>
    <row r="69" spans="1:7">
      <c r="A69" s="43" t="s">
        <v>285</v>
      </c>
      <c r="B69" s="43" t="s">
        <v>220</v>
      </c>
      <c r="C69" s="42" t="s">
        <v>49</v>
      </c>
      <c r="D69" s="42" t="s">
        <v>48</v>
      </c>
      <c r="E69" s="42" t="s">
        <v>134</v>
      </c>
      <c r="F69" s="53" t="s">
        <v>13</v>
      </c>
      <c r="G69"/>
    </row>
    <row r="70" spans="1:7">
      <c r="A70" s="42" t="s">
        <v>207</v>
      </c>
      <c r="B70" s="47" t="s">
        <v>32</v>
      </c>
      <c r="C70" s="43" t="s">
        <v>46</v>
      </c>
      <c r="D70" s="42" t="s">
        <v>26</v>
      </c>
      <c r="E70" s="42" t="s">
        <v>69</v>
      </c>
      <c r="F70" s="53" t="s">
        <v>27</v>
      </c>
      <c r="G70"/>
    </row>
    <row r="71" spans="1:7">
      <c r="A71" s="42" t="s">
        <v>286</v>
      </c>
      <c r="B71" s="42" t="s">
        <v>96</v>
      </c>
      <c r="C71" s="42" t="s">
        <v>50</v>
      </c>
      <c r="D71" s="42" t="s">
        <v>7</v>
      </c>
      <c r="E71" s="42" t="s">
        <v>226</v>
      </c>
      <c r="F71" s="53" t="s">
        <v>227</v>
      </c>
      <c r="G71"/>
    </row>
    <row r="72" spans="1:7">
      <c r="A72" s="47" t="s">
        <v>287</v>
      </c>
      <c r="B72" s="47" t="s">
        <v>96</v>
      </c>
      <c r="C72" s="42" t="s">
        <v>50</v>
      </c>
      <c r="D72" s="42" t="s">
        <v>7</v>
      </c>
      <c r="E72" s="42" t="s">
        <v>222</v>
      </c>
      <c r="F72" s="53" t="s">
        <v>75</v>
      </c>
      <c r="G72"/>
    </row>
    <row r="73" spans="1:7">
      <c r="A73" s="42" t="s">
        <v>229</v>
      </c>
      <c r="B73" s="42" t="s">
        <v>230</v>
      </c>
      <c r="C73" s="42" t="s">
        <v>50</v>
      </c>
      <c r="D73" s="42" t="s">
        <v>7</v>
      </c>
      <c r="E73" s="42" t="s">
        <v>136</v>
      </c>
      <c r="F73" s="53" t="s">
        <v>8</v>
      </c>
      <c r="G73"/>
    </row>
    <row r="74" spans="1:7">
      <c r="A74" s="42" t="s">
        <v>288</v>
      </c>
      <c r="B74" s="42" t="s">
        <v>34</v>
      </c>
      <c r="C74" s="42" t="s">
        <v>154</v>
      </c>
      <c r="D74" s="42" t="s">
        <v>10</v>
      </c>
      <c r="E74" s="42" t="s">
        <v>67</v>
      </c>
      <c r="F74" s="53" t="s">
        <v>66</v>
      </c>
      <c r="G74"/>
    </row>
    <row r="75" spans="1:7">
      <c r="A75" s="42" t="s">
        <v>382</v>
      </c>
      <c r="B75" s="42" t="s">
        <v>355</v>
      </c>
      <c r="C75" s="42" t="s">
        <v>50</v>
      </c>
      <c r="D75" s="42" t="s">
        <v>7</v>
      </c>
      <c r="E75" s="42" t="s">
        <v>136</v>
      </c>
      <c r="F75" s="53" t="s">
        <v>8</v>
      </c>
      <c r="G75"/>
    </row>
    <row r="76" spans="1:7">
      <c r="A76" s="42" t="s">
        <v>231</v>
      </c>
      <c r="B76" s="42" t="s">
        <v>232</v>
      </c>
      <c r="C76" s="42" t="s">
        <v>50</v>
      </c>
      <c r="D76" s="42" t="s">
        <v>7</v>
      </c>
      <c r="E76" s="42" t="s">
        <v>136</v>
      </c>
      <c r="F76" s="53" t="s">
        <v>8</v>
      </c>
      <c r="G76"/>
    </row>
    <row r="77" spans="1:7">
      <c r="A77" s="45" t="s">
        <v>380</v>
      </c>
      <c r="B77" s="42" t="s">
        <v>381</v>
      </c>
      <c r="C77" s="42" t="s">
        <v>45</v>
      </c>
      <c r="D77" s="42" t="s">
        <v>5</v>
      </c>
      <c r="E77" s="42" t="s">
        <v>52</v>
      </c>
      <c r="F77" s="53" t="s">
        <v>6</v>
      </c>
      <c r="G77"/>
    </row>
    <row r="78" spans="1:7">
      <c r="A78" s="42" t="s">
        <v>289</v>
      </c>
      <c r="B78" s="42" t="s">
        <v>224</v>
      </c>
      <c r="C78" s="42" t="s">
        <v>50</v>
      </c>
      <c r="D78" s="42" t="s">
        <v>7</v>
      </c>
      <c r="E78" s="42" t="s">
        <v>226</v>
      </c>
      <c r="F78" s="53" t="s">
        <v>227</v>
      </c>
      <c r="G78"/>
    </row>
    <row r="79" spans="1:7">
      <c r="A79" s="47" t="s">
        <v>290</v>
      </c>
      <c r="B79" s="47" t="s">
        <v>224</v>
      </c>
      <c r="C79" s="42" t="s">
        <v>50</v>
      </c>
      <c r="D79" s="42" t="s">
        <v>7</v>
      </c>
      <c r="E79" s="42" t="s">
        <v>222</v>
      </c>
      <c r="F79" s="53" t="s">
        <v>75</v>
      </c>
      <c r="G79"/>
    </row>
    <row r="80" spans="1:7">
      <c r="A80" s="42" t="s">
        <v>233</v>
      </c>
      <c r="B80" s="42" t="s">
        <v>234</v>
      </c>
      <c r="C80" s="42" t="s">
        <v>50</v>
      </c>
      <c r="D80" s="42" t="s">
        <v>7</v>
      </c>
      <c r="E80" s="42" t="s">
        <v>136</v>
      </c>
      <c r="F80" s="53" t="s">
        <v>8</v>
      </c>
      <c r="G80"/>
    </row>
    <row r="81" spans="1:7">
      <c r="A81" s="47" t="s">
        <v>291</v>
      </c>
      <c r="B81" s="42" t="s">
        <v>142</v>
      </c>
      <c r="C81" s="42" t="s">
        <v>50</v>
      </c>
      <c r="D81" s="42" t="s">
        <v>7</v>
      </c>
      <c r="E81" s="42" t="s">
        <v>136</v>
      </c>
      <c r="F81" s="53" t="s">
        <v>8</v>
      </c>
      <c r="G81"/>
    </row>
    <row r="82" spans="1:7">
      <c r="A82" s="42" t="s">
        <v>158</v>
      </c>
      <c r="B82" s="42" t="s">
        <v>159</v>
      </c>
      <c r="C82" s="42" t="s">
        <v>45</v>
      </c>
      <c r="D82" s="42" t="s">
        <v>5</v>
      </c>
      <c r="E82" s="42" t="s">
        <v>56</v>
      </c>
      <c r="F82" s="53" t="s">
        <v>19</v>
      </c>
      <c r="G82"/>
    </row>
    <row r="83" spans="1:7">
      <c r="A83" s="42" t="s">
        <v>98</v>
      </c>
      <c r="B83" s="47" t="s">
        <v>97</v>
      </c>
      <c r="C83" s="42" t="s">
        <v>45</v>
      </c>
      <c r="D83" s="42" t="s">
        <v>5</v>
      </c>
      <c r="E83" s="42" t="s">
        <v>52</v>
      </c>
      <c r="F83" s="53" t="s">
        <v>6</v>
      </c>
      <c r="G83"/>
    </row>
    <row r="84" spans="1:7">
      <c r="A84" s="43" t="s">
        <v>349</v>
      </c>
      <c r="B84" s="43" t="s">
        <v>356</v>
      </c>
      <c r="C84" s="42" t="s">
        <v>49</v>
      </c>
      <c r="D84" s="42" t="s">
        <v>48</v>
      </c>
      <c r="E84" s="42" t="s">
        <v>74</v>
      </c>
      <c r="F84" s="53" t="s">
        <v>73</v>
      </c>
      <c r="G84"/>
    </row>
    <row r="85" spans="1:7">
      <c r="A85" s="42" t="s">
        <v>292</v>
      </c>
      <c r="B85" s="47" t="s">
        <v>39</v>
      </c>
      <c r="C85" s="42" t="s">
        <v>154</v>
      </c>
      <c r="D85" s="42" t="s">
        <v>10</v>
      </c>
      <c r="E85" s="42" t="s">
        <v>186</v>
      </c>
      <c r="F85" s="53" t="s">
        <v>65</v>
      </c>
      <c r="G85"/>
    </row>
    <row r="86" spans="1:7">
      <c r="A86" s="42" t="s">
        <v>100</v>
      </c>
      <c r="B86" s="42" t="s">
        <v>99</v>
      </c>
      <c r="C86" s="42" t="s">
        <v>51</v>
      </c>
      <c r="D86" s="42" t="s">
        <v>12</v>
      </c>
      <c r="E86" s="42" t="s">
        <v>134</v>
      </c>
      <c r="F86" s="53" t="s">
        <v>13</v>
      </c>
      <c r="G86"/>
    </row>
    <row r="87" spans="1:7">
      <c r="A87" s="42" t="s">
        <v>102</v>
      </c>
      <c r="B87" s="47" t="s">
        <v>101</v>
      </c>
      <c r="C87" s="42" t="s">
        <v>154</v>
      </c>
      <c r="D87" s="42" t="s">
        <v>10</v>
      </c>
      <c r="E87" s="42" t="s">
        <v>67</v>
      </c>
      <c r="F87" s="53" t="s">
        <v>66</v>
      </c>
      <c r="G87"/>
    </row>
    <row r="88" spans="1:7">
      <c r="A88" s="42" t="s">
        <v>354</v>
      </c>
      <c r="B88" s="42" t="s">
        <v>103</v>
      </c>
      <c r="C88" s="42" t="s">
        <v>51</v>
      </c>
      <c r="D88" s="42" t="s">
        <v>12</v>
      </c>
      <c r="E88" s="42" t="s">
        <v>137</v>
      </c>
      <c r="F88" s="53" t="s">
        <v>66</v>
      </c>
      <c r="G88"/>
    </row>
    <row r="89" spans="1:7">
      <c r="A89" s="42" t="s">
        <v>293</v>
      </c>
      <c r="B89" s="47" t="s">
        <v>32</v>
      </c>
      <c r="C89" s="43" t="s">
        <v>46</v>
      </c>
      <c r="D89" s="42" t="s">
        <v>26</v>
      </c>
      <c r="E89" s="42" t="s">
        <v>69</v>
      </c>
      <c r="F89" s="53" t="s">
        <v>27</v>
      </c>
      <c r="G89"/>
    </row>
    <row r="90" spans="1:7">
      <c r="A90" s="42" t="s">
        <v>104</v>
      </c>
      <c r="B90" s="47" t="s">
        <v>36</v>
      </c>
      <c r="C90" s="42" t="s">
        <v>51</v>
      </c>
      <c r="D90" s="42" t="s">
        <v>12</v>
      </c>
      <c r="E90" s="42" t="s">
        <v>134</v>
      </c>
      <c r="F90" s="53" t="s">
        <v>13</v>
      </c>
      <c r="G90"/>
    </row>
    <row r="91" spans="1:7">
      <c r="A91" s="42" t="s">
        <v>205</v>
      </c>
      <c r="B91" s="47" t="s">
        <v>22</v>
      </c>
      <c r="C91" s="43" t="s">
        <v>46</v>
      </c>
      <c r="D91" s="42" t="s">
        <v>26</v>
      </c>
      <c r="E91" s="42" t="s">
        <v>69</v>
      </c>
      <c r="F91" s="53" t="s">
        <v>27</v>
      </c>
      <c r="G91"/>
    </row>
    <row r="92" spans="1:7">
      <c r="A92" s="42" t="s">
        <v>206</v>
      </c>
      <c r="B92" s="47" t="s">
        <v>22</v>
      </c>
      <c r="C92" s="43" t="s">
        <v>46</v>
      </c>
      <c r="D92" s="42" t="s">
        <v>26</v>
      </c>
      <c r="E92" s="42" t="s">
        <v>69</v>
      </c>
      <c r="F92" s="53" t="s">
        <v>27</v>
      </c>
      <c r="G92"/>
    </row>
    <row r="93" spans="1:7">
      <c r="A93" s="42" t="s">
        <v>294</v>
      </c>
      <c r="B93" s="43" t="s">
        <v>178</v>
      </c>
      <c r="C93" s="42" t="s">
        <v>154</v>
      </c>
      <c r="D93" s="42" t="s">
        <v>10</v>
      </c>
      <c r="E93" s="42" t="s">
        <v>135</v>
      </c>
      <c r="F93" s="53" t="s">
        <v>35</v>
      </c>
      <c r="G93"/>
    </row>
    <row r="94" spans="1:7">
      <c r="A94" s="42" t="s">
        <v>295</v>
      </c>
      <c r="B94" s="42" t="s">
        <v>34</v>
      </c>
      <c r="C94" s="42" t="s">
        <v>47</v>
      </c>
      <c r="D94" s="42" t="s">
        <v>24</v>
      </c>
      <c r="E94" s="42" t="s">
        <v>71</v>
      </c>
      <c r="F94" s="53" t="s">
        <v>70</v>
      </c>
      <c r="G94"/>
    </row>
    <row r="95" spans="1:7">
      <c r="A95" s="42" t="s">
        <v>196</v>
      </c>
      <c r="B95" s="47" t="s">
        <v>28</v>
      </c>
      <c r="C95" s="42" t="s">
        <v>46</v>
      </c>
      <c r="D95" s="42" t="s">
        <v>26</v>
      </c>
      <c r="E95" s="42" t="s">
        <v>68</v>
      </c>
      <c r="F95" s="53" t="s">
        <v>31</v>
      </c>
      <c r="G95"/>
    </row>
    <row r="96" spans="1:7">
      <c r="A96" s="42" t="s">
        <v>30</v>
      </c>
      <c r="B96" s="47" t="s">
        <v>29</v>
      </c>
      <c r="C96" s="42" t="s">
        <v>154</v>
      </c>
      <c r="D96" s="42" t="s">
        <v>10</v>
      </c>
      <c r="E96" s="42" t="s">
        <v>64</v>
      </c>
      <c r="F96" s="53" t="s">
        <v>11</v>
      </c>
      <c r="G96"/>
    </row>
    <row r="97" spans="1:7">
      <c r="A97" s="42" t="s">
        <v>173</v>
      </c>
      <c r="B97" s="42" t="s">
        <v>172</v>
      </c>
      <c r="C97" s="42" t="s">
        <v>154</v>
      </c>
      <c r="D97" s="42" t="s">
        <v>10</v>
      </c>
      <c r="E97" s="42" t="s">
        <v>64</v>
      </c>
      <c r="F97" s="53" t="s">
        <v>11</v>
      </c>
      <c r="G97"/>
    </row>
    <row r="98" spans="1:7">
      <c r="A98" s="42" t="s">
        <v>296</v>
      </c>
      <c r="B98" s="42" t="s">
        <v>106</v>
      </c>
      <c r="C98" s="42" t="s">
        <v>154</v>
      </c>
      <c r="D98" s="42" t="s">
        <v>10</v>
      </c>
      <c r="E98" s="42" t="s">
        <v>192</v>
      </c>
      <c r="F98" s="53" t="s">
        <v>193</v>
      </c>
      <c r="G98"/>
    </row>
    <row r="99" spans="1:7">
      <c r="A99" s="42" t="s">
        <v>297</v>
      </c>
      <c r="B99" s="47" t="s">
        <v>106</v>
      </c>
      <c r="C99" s="42" t="s">
        <v>154</v>
      </c>
      <c r="D99" s="42" t="s">
        <v>10</v>
      </c>
      <c r="E99" s="42" t="s">
        <v>64</v>
      </c>
      <c r="F99" s="53" t="s">
        <v>11</v>
      </c>
      <c r="G99"/>
    </row>
    <row r="100" spans="1:7">
      <c r="A100" s="47" t="s">
        <v>298</v>
      </c>
      <c r="B100" s="47" t="s">
        <v>209</v>
      </c>
      <c r="C100" s="43" t="s">
        <v>45</v>
      </c>
      <c r="D100" s="42" t="s">
        <v>5</v>
      </c>
      <c r="E100" s="42" t="s">
        <v>59</v>
      </c>
      <c r="F100" s="55" t="s">
        <v>58</v>
      </c>
      <c r="G100"/>
    </row>
    <row r="101" spans="1:7">
      <c r="A101" s="47" t="s">
        <v>299</v>
      </c>
      <c r="B101" s="47" t="s">
        <v>210</v>
      </c>
      <c r="C101" s="43" t="s">
        <v>45</v>
      </c>
      <c r="D101" s="42" t="s">
        <v>5</v>
      </c>
      <c r="E101" s="42" t="s">
        <v>59</v>
      </c>
      <c r="F101" s="55" t="s">
        <v>58</v>
      </c>
      <c r="G101"/>
    </row>
    <row r="102" spans="1:7">
      <c r="A102" s="56" t="s">
        <v>300</v>
      </c>
      <c r="B102" s="42" t="s">
        <v>17</v>
      </c>
      <c r="C102" s="42" t="s">
        <v>45</v>
      </c>
      <c r="D102" s="42" t="s">
        <v>5</v>
      </c>
      <c r="E102" s="42" t="s">
        <v>63</v>
      </c>
      <c r="F102" s="53" t="s">
        <v>62</v>
      </c>
      <c r="G102"/>
    </row>
    <row r="103" spans="1:7">
      <c r="A103" s="42" t="s">
        <v>179</v>
      </c>
      <c r="B103" s="43" t="s">
        <v>180</v>
      </c>
      <c r="C103" s="42" t="s">
        <v>154</v>
      </c>
      <c r="D103" s="42" t="s">
        <v>10</v>
      </c>
      <c r="E103" s="42" t="s">
        <v>135</v>
      </c>
      <c r="F103" s="53" t="s">
        <v>35</v>
      </c>
      <c r="G103"/>
    </row>
    <row r="104" spans="1:7">
      <c r="A104" s="42" t="s">
        <v>301</v>
      </c>
      <c r="B104" s="47" t="s">
        <v>302</v>
      </c>
      <c r="C104" s="42" t="s">
        <v>154</v>
      </c>
      <c r="D104" s="42" t="s">
        <v>10</v>
      </c>
      <c r="E104" s="42" t="s">
        <v>67</v>
      </c>
      <c r="F104" s="53" t="s">
        <v>66</v>
      </c>
      <c r="G104"/>
    </row>
    <row r="105" spans="1:7">
      <c r="A105" s="42" t="s">
        <v>111</v>
      </c>
      <c r="B105" s="47" t="s">
        <v>110</v>
      </c>
      <c r="C105" s="42" t="s">
        <v>154</v>
      </c>
      <c r="D105" s="42" t="s">
        <v>10</v>
      </c>
      <c r="E105" s="42" t="s">
        <v>67</v>
      </c>
      <c r="F105" s="53" t="s">
        <v>66</v>
      </c>
      <c r="G105"/>
    </row>
    <row r="106" spans="1:7">
      <c r="A106" s="47" t="s">
        <v>303</v>
      </c>
      <c r="B106" s="47" t="s">
        <v>37</v>
      </c>
      <c r="C106" s="42" t="s">
        <v>47</v>
      </c>
      <c r="D106" s="42" t="s">
        <v>24</v>
      </c>
      <c r="E106" s="42" t="s">
        <v>71</v>
      </c>
      <c r="F106" s="53" t="s">
        <v>70</v>
      </c>
      <c r="G106"/>
    </row>
    <row r="107" spans="1:7">
      <c r="A107" s="42" t="s">
        <v>113</v>
      </c>
      <c r="B107" s="47" t="s">
        <v>112</v>
      </c>
      <c r="C107" s="42" t="s">
        <v>45</v>
      </c>
      <c r="D107" s="42" t="s">
        <v>5</v>
      </c>
      <c r="E107" s="42" t="s">
        <v>63</v>
      </c>
      <c r="F107" s="53" t="s">
        <v>62</v>
      </c>
      <c r="G107"/>
    </row>
    <row r="108" spans="1:7">
      <c r="A108" s="45" t="s">
        <v>143</v>
      </c>
      <c r="B108" s="47" t="s">
        <v>116</v>
      </c>
      <c r="C108" s="42" t="s">
        <v>45</v>
      </c>
      <c r="D108" s="42" t="s">
        <v>5</v>
      </c>
      <c r="E108" s="42" t="s">
        <v>56</v>
      </c>
      <c r="F108" s="53" t="s">
        <v>19</v>
      </c>
      <c r="G108"/>
    </row>
    <row r="109" spans="1:7">
      <c r="A109" s="42" t="s">
        <v>304</v>
      </c>
      <c r="B109" s="42" t="s">
        <v>21</v>
      </c>
      <c r="C109" s="42" t="s">
        <v>47</v>
      </c>
      <c r="D109" s="42" t="s">
        <v>24</v>
      </c>
      <c r="E109" s="42" t="s">
        <v>63</v>
      </c>
      <c r="F109" s="53" t="s">
        <v>62</v>
      </c>
      <c r="G109"/>
    </row>
    <row r="110" spans="1:7">
      <c r="A110" s="42" t="s">
        <v>305</v>
      </c>
      <c r="B110" s="47" t="s">
        <v>21</v>
      </c>
      <c r="C110" s="42" t="s">
        <v>45</v>
      </c>
      <c r="D110" s="42" t="s">
        <v>5</v>
      </c>
      <c r="E110" s="42" t="s">
        <v>63</v>
      </c>
      <c r="F110" s="53" t="s">
        <v>62</v>
      </c>
      <c r="G110"/>
    </row>
    <row r="111" spans="1:7">
      <c r="A111" s="42" t="s">
        <v>306</v>
      </c>
      <c r="B111" s="42" t="s">
        <v>184</v>
      </c>
      <c r="C111" s="42" t="s">
        <v>154</v>
      </c>
      <c r="D111" s="42" t="s">
        <v>10</v>
      </c>
      <c r="E111" s="42" t="s">
        <v>135</v>
      </c>
      <c r="F111" s="53" t="s">
        <v>35</v>
      </c>
      <c r="G111"/>
    </row>
    <row r="112" spans="1:7">
      <c r="A112" s="42" t="s">
        <v>181</v>
      </c>
      <c r="B112" s="43" t="s">
        <v>180</v>
      </c>
      <c r="C112" s="42" t="s">
        <v>154</v>
      </c>
      <c r="D112" s="42" t="s">
        <v>10</v>
      </c>
      <c r="E112" s="42" t="s">
        <v>135</v>
      </c>
      <c r="F112" s="53" t="s">
        <v>35</v>
      </c>
      <c r="G112"/>
    </row>
    <row r="113" spans="1:7">
      <c r="A113" s="42" t="s">
        <v>182</v>
      </c>
      <c r="B113" s="43" t="s">
        <v>180</v>
      </c>
      <c r="C113" s="42" t="s">
        <v>154</v>
      </c>
      <c r="D113" s="42" t="s">
        <v>10</v>
      </c>
      <c r="E113" s="42" t="s">
        <v>135</v>
      </c>
      <c r="F113" s="53" t="s">
        <v>35</v>
      </c>
      <c r="G113"/>
    </row>
    <row r="114" spans="1:7">
      <c r="A114" s="42" t="s">
        <v>183</v>
      </c>
      <c r="B114" s="43" t="s">
        <v>180</v>
      </c>
      <c r="C114" s="42" t="s">
        <v>154</v>
      </c>
      <c r="D114" s="42" t="s">
        <v>10</v>
      </c>
      <c r="E114" s="42" t="s">
        <v>135</v>
      </c>
      <c r="F114" s="53" t="s">
        <v>35</v>
      </c>
      <c r="G114"/>
    </row>
    <row r="115" spans="1:7">
      <c r="A115" s="47" t="s">
        <v>307</v>
      </c>
      <c r="B115" s="47" t="s">
        <v>118</v>
      </c>
      <c r="C115" s="42" t="s">
        <v>47</v>
      </c>
      <c r="D115" s="42" t="s">
        <v>24</v>
      </c>
      <c r="E115" s="42" t="s">
        <v>71</v>
      </c>
      <c r="F115" s="53" t="s">
        <v>70</v>
      </c>
      <c r="G115"/>
    </row>
    <row r="116" spans="1:7">
      <c r="A116" s="42" t="s">
        <v>308</v>
      </c>
      <c r="B116" s="42" t="s">
        <v>105</v>
      </c>
      <c r="C116" s="42" t="s">
        <v>50</v>
      </c>
      <c r="D116" s="42" t="s">
        <v>7</v>
      </c>
      <c r="E116" s="42" t="s">
        <v>226</v>
      </c>
      <c r="F116" s="53" t="s">
        <v>227</v>
      </c>
      <c r="G116"/>
    </row>
    <row r="117" spans="1:7">
      <c r="A117" s="42" t="s">
        <v>309</v>
      </c>
      <c r="B117" s="42" t="s">
        <v>105</v>
      </c>
      <c r="C117" s="42" t="s">
        <v>50</v>
      </c>
      <c r="D117" s="42" t="s">
        <v>7</v>
      </c>
      <c r="E117" s="42" t="s">
        <v>222</v>
      </c>
      <c r="F117" s="53" t="s">
        <v>75</v>
      </c>
      <c r="G117"/>
    </row>
    <row r="118" spans="1:7">
      <c r="A118" s="42" t="s">
        <v>310</v>
      </c>
      <c r="B118" s="47" t="s">
        <v>311</v>
      </c>
      <c r="C118" s="42" t="s">
        <v>154</v>
      </c>
      <c r="D118" s="42" t="s">
        <v>10</v>
      </c>
      <c r="E118" s="42" t="s">
        <v>67</v>
      </c>
      <c r="F118" s="53" t="s">
        <v>66</v>
      </c>
      <c r="G118"/>
    </row>
    <row r="119" spans="1:7">
      <c r="A119" s="47" t="s">
        <v>107</v>
      </c>
      <c r="B119" s="47" t="s">
        <v>9</v>
      </c>
      <c r="C119" s="47" t="s">
        <v>45</v>
      </c>
      <c r="D119" s="47" t="s">
        <v>5</v>
      </c>
      <c r="E119" s="42" t="s">
        <v>55</v>
      </c>
      <c r="F119" s="53" t="s">
        <v>54</v>
      </c>
      <c r="G119"/>
    </row>
    <row r="120" spans="1:7">
      <c r="A120" s="42" t="s">
        <v>119</v>
      </c>
      <c r="B120" s="42" t="s">
        <v>176</v>
      </c>
      <c r="C120" s="42" t="s">
        <v>154</v>
      </c>
      <c r="D120" s="42" t="s">
        <v>10</v>
      </c>
      <c r="E120" s="42" t="s">
        <v>64</v>
      </c>
      <c r="F120" s="53" t="s">
        <v>11</v>
      </c>
      <c r="G120"/>
    </row>
    <row r="121" spans="1:7">
      <c r="A121" s="47" t="s">
        <v>121</v>
      </c>
      <c r="B121" s="47" t="s">
        <v>120</v>
      </c>
      <c r="C121" s="47" t="s">
        <v>45</v>
      </c>
      <c r="D121" s="47" t="s">
        <v>5</v>
      </c>
      <c r="E121" s="47" t="s">
        <v>153</v>
      </c>
      <c r="F121" s="54" t="s">
        <v>53</v>
      </c>
      <c r="G121"/>
    </row>
    <row r="122" spans="1:7">
      <c r="A122" s="42" t="s">
        <v>109</v>
      </c>
      <c r="B122" s="47" t="s">
        <v>108</v>
      </c>
      <c r="C122" s="42" t="s">
        <v>45</v>
      </c>
      <c r="D122" s="42" t="s">
        <v>5</v>
      </c>
      <c r="E122" s="42" t="s">
        <v>56</v>
      </c>
      <c r="F122" s="53" t="s">
        <v>19</v>
      </c>
      <c r="G122"/>
    </row>
    <row r="123" spans="1:7">
      <c r="A123" s="42" t="s">
        <v>144</v>
      </c>
      <c r="B123" s="42" t="s">
        <v>172</v>
      </c>
      <c r="C123" s="42" t="s">
        <v>154</v>
      </c>
      <c r="D123" s="42" t="s">
        <v>10</v>
      </c>
      <c r="E123" s="42" t="s">
        <v>64</v>
      </c>
      <c r="F123" s="53" t="s">
        <v>11</v>
      </c>
      <c r="G123"/>
    </row>
    <row r="124" spans="1:7">
      <c r="A124" s="42" t="s">
        <v>145</v>
      </c>
      <c r="B124" s="42" t="s">
        <v>175</v>
      </c>
      <c r="C124" s="42" t="s">
        <v>154</v>
      </c>
      <c r="D124" s="42" t="s">
        <v>10</v>
      </c>
      <c r="E124" s="42" t="s">
        <v>64</v>
      </c>
      <c r="F124" s="53" t="s">
        <v>11</v>
      </c>
      <c r="G124"/>
    </row>
    <row r="125" spans="1:7">
      <c r="A125" s="47" t="s">
        <v>115</v>
      </c>
      <c r="B125" s="47" t="s">
        <v>114</v>
      </c>
      <c r="C125" s="47" t="s">
        <v>45</v>
      </c>
      <c r="D125" s="47" t="s">
        <v>5</v>
      </c>
      <c r="E125" s="47" t="s">
        <v>153</v>
      </c>
      <c r="F125" s="54" t="s">
        <v>53</v>
      </c>
      <c r="G125"/>
    </row>
    <row r="126" spans="1:7">
      <c r="A126" s="42" t="s">
        <v>312</v>
      </c>
      <c r="B126" s="47" t="s">
        <v>106</v>
      </c>
      <c r="C126" s="42" t="s">
        <v>154</v>
      </c>
      <c r="D126" s="42" t="s">
        <v>10</v>
      </c>
      <c r="E126" s="42" t="s">
        <v>64</v>
      </c>
      <c r="F126" s="53" t="s">
        <v>11</v>
      </c>
      <c r="G126"/>
    </row>
    <row r="127" spans="1:7">
      <c r="A127" s="42" t="s">
        <v>313</v>
      </c>
      <c r="B127" s="42" t="s">
        <v>14</v>
      </c>
      <c r="C127" s="42" t="s">
        <v>47</v>
      </c>
      <c r="D127" s="42" t="s">
        <v>24</v>
      </c>
      <c r="E127" s="42" t="s">
        <v>72</v>
      </c>
      <c r="F127" s="53" t="s">
        <v>25</v>
      </c>
      <c r="G127"/>
    </row>
    <row r="128" spans="1:7">
      <c r="A128" s="45" t="s">
        <v>314</v>
      </c>
      <c r="B128" s="47" t="s">
        <v>14</v>
      </c>
      <c r="C128" s="42" t="s">
        <v>154</v>
      </c>
      <c r="D128" s="42" t="s">
        <v>10</v>
      </c>
      <c r="E128" s="42" t="s">
        <v>67</v>
      </c>
      <c r="F128" s="53" t="s">
        <v>66</v>
      </c>
      <c r="G128"/>
    </row>
    <row r="129" spans="1:7">
      <c r="A129" s="42" t="s">
        <v>315</v>
      </c>
      <c r="B129" s="42" t="s">
        <v>14</v>
      </c>
      <c r="C129" s="42" t="s">
        <v>154</v>
      </c>
      <c r="D129" s="42" t="s">
        <v>10</v>
      </c>
      <c r="E129" s="42" t="s">
        <v>192</v>
      </c>
      <c r="F129" s="53" t="s">
        <v>193</v>
      </c>
      <c r="G129"/>
    </row>
    <row r="130" spans="1:7">
      <c r="A130" s="42" t="s">
        <v>316</v>
      </c>
      <c r="B130" s="42" t="s">
        <v>14</v>
      </c>
      <c r="C130" s="43" t="s">
        <v>46</v>
      </c>
      <c r="D130" s="42" t="s">
        <v>26</v>
      </c>
      <c r="E130" s="42" t="s">
        <v>69</v>
      </c>
      <c r="F130" s="53" t="s">
        <v>27</v>
      </c>
      <c r="G130"/>
    </row>
    <row r="131" spans="1:7">
      <c r="A131" s="42" t="s">
        <v>317</v>
      </c>
      <c r="B131" s="42" t="s">
        <v>14</v>
      </c>
      <c r="C131" s="42" t="s">
        <v>45</v>
      </c>
      <c r="D131" s="42" t="s">
        <v>5</v>
      </c>
      <c r="E131" s="42" t="s">
        <v>52</v>
      </c>
      <c r="F131" s="53" t="s">
        <v>6</v>
      </c>
      <c r="G131"/>
    </row>
    <row r="132" spans="1:7">
      <c r="A132" s="42" t="s">
        <v>318</v>
      </c>
      <c r="B132" s="47" t="s">
        <v>34</v>
      </c>
      <c r="C132" s="42" t="s">
        <v>50</v>
      </c>
      <c r="D132" s="42" t="s">
        <v>7</v>
      </c>
      <c r="E132" s="42" t="s">
        <v>222</v>
      </c>
      <c r="F132" s="53" t="s">
        <v>75</v>
      </c>
      <c r="G132"/>
    </row>
    <row r="133" spans="1:7">
      <c r="A133" s="42" t="s">
        <v>202</v>
      </c>
      <c r="B133" s="47" t="s">
        <v>22</v>
      </c>
      <c r="C133" s="43" t="s">
        <v>46</v>
      </c>
      <c r="D133" s="42" t="s">
        <v>26</v>
      </c>
      <c r="E133" s="42" t="s">
        <v>69</v>
      </c>
      <c r="F133" s="53" t="s">
        <v>27</v>
      </c>
      <c r="G133"/>
    </row>
    <row r="134" spans="1:7">
      <c r="A134" s="42" t="s">
        <v>319</v>
      </c>
      <c r="B134" s="42" t="s">
        <v>355</v>
      </c>
      <c r="C134" s="43" t="s">
        <v>46</v>
      </c>
      <c r="D134" s="42" t="s">
        <v>26</v>
      </c>
      <c r="E134" s="42" t="s">
        <v>69</v>
      </c>
      <c r="F134" s="53" t="s">
        <v>27</v>
      </c>
      <c r="G134"/>
    </row>
    <row r="135" spans="1:7">
      <c r="A135" s="42" t="s">
        <v>204</v>
      </c>
      <c r="B135" s="47" t="s">
        <v>22</v>
      </c>
      <c r="C135" s="43" t="s">
        <v>46</v>
      </c>
      <c r="D135" s="42" t="s">
        <v>26</v>
      </c>
      <c r="E135" s="42" t="s">
        <v>69</v>
      </c>
      <c r="F135" s="53" t="s">
        <v>27</v>
      </c>
      <c r="G135"/>
    </row>
    <row r="136" spans="1:7">
      <c r="A136" s="42" t="s">
        <v>320</v>
      </c>
      <c r="B136" s="42" t="s">
        <v>34</v>
      </c>
      <c r="C136" s="42" t="s">
        <v>50</v>
      </c>
      <c r="D136" s="42" t="s">
        <v>7</v>
      </c>
      <c r="E136" s="42" t="s">
        <v>226</v>
      </c>
      <c r="F136" s="53" t="s">
        <v>227</v>
      </c>
      <c r="G136"/>
    </row>
    <row r="137" spans="1:7">
      <c r="A137" s="42" t="s">
        <v>203</v>
      </c>
      <c r="B137" s="47" t="s">
        <v>22</v>
      </c>
      <c r="C137" s="43" t="s">
        <v>46</v>
      </c>
      <c r="D137" s="42" t="s">
        <v>26</v>
      </c>
      <c r="E137" s="42" t="s">
        <v>69</v>
      </c>
      <c r="F137" s="53" t="s">
        <v>27</v>
      </c>
      <c r="G137"/>
    </row>
    <row r="138" spans="1:7">
      <c r="A138" s="47" t="s">
        <v>321</v>
      </c>
      <c r="B138" s="47" t="s">
        <v>117</v>
      </c>
      <c r="C138" s="42" t="s">
        <v>154</v>
      </c>
      <c r="D138" s="42" t="s">
        <v>10</v>
      </c>
      <c r="E138" s="42" t="s">
        <v>135</v>
      </c>
      <c r="F138" s="53" t="s">
        <v>35</v>
      </c>
      <c r="G138"/>
    </row>
    <row r="139" spans="1:7">
      <c r="A139" s="47" t="s">
        <v>322</v>
      </c>
      <c r="B139" s="47" t="s">
        <v>117</v>
      </c>
      <c r="C139" s="47" t="s">
        <v>50</v>
      </c>
      <c r="D139" s="47" t="s">
        <v>7</v>
      </c>
      <c r="E139" s="47" t="s">
        <v>222</v>
      </c>
      <c r="F139" s="54" t="s">
        <v>75</v>
      </c>
      <c r="G139"/>
    </row>
    <row r="140" spans="1:7">
      <c r="A140" s="47" t="s">
        <v>223</v>
      </c>
      <c r="B140" s="47" t="s">
        <v>34</v>
      </c>
      <c r="C140" s="42" t="s">
        <v>50</v>
      </c>
      <c r="D140" s="42" t="s">
        <v>7</v>
      </c>
      <c r="E140" s="42" t="s">
        <v>222</v>
      </c>
      <c r="F140" s="53" t="s">
        <v>75</v>
      </c>
      <c r="G140"/>
    </row>
    <row r="141" spans="1:7">
      <c r="A141" s="42" t="s">
        <v>201</v>
      </c>
      <c r="B141" s="47" t="s">
        <v>22</v>
      </c>
      <c r="C141" s="43" t="s">
        <v>46</v>
      </c>
      <c r="D141" s="42" t="s">
        <v>26</v>
      </c>
      <c r="E141" s="42" t="s">
        <v>69</v>
      </c>
      <c r="F141" s="53" t="s">
        <v>27</v>
      </c>
      <c r="G141"/>
    </row>
    <row r="142" spans="1:7">
      <c r="A142" s="42" t="s">
        <v>248</v>
      </c>
      <c r="B142" s="42" t="s">
        <v>123</v>
      </c>
      <c r="C142" s="42" t="s">
        <v>51</v>
      </c>
      <c r="D142" s="42" t="s">
        <v>12</v>
      </c>
      <c r="E142" s="42" t="s">
        <v>137</v>
      </c>
      <c r="F142" s="53" t="s">
        <v>66</v>
      </c>
      <c r="G142"/>
    </row>
    <row r="143" spans="1:7">
      <c r="A143" s="42" t="s">
        <v>249</v>
      </c>
      <c r="B143" s="42" t="s">
        <v>250</v>
      </c>
      <c r="C143" s="42" t="s">
        <v>51</v>
      </c>
      <c r="D143" s="42" t="s">
        <v>12</v>
      </c>
      <c r="E143" s="42" t="s">
        <v>137</v>
      </c>
      <c r="F143" s="53" t="s">
        <v>66</v>
      </c>
      <c r="G143"/>
    </row>
    <row r="144" spans="1:7">
      <c r="A144" s="59" t="s">
        <v>251</v>
      </c>
      <c r="B144" s="42" t="s">
        <v>252</v>
      </c>
      <c r="C144" s="42" t="s">
        <v>51</v>
      </c>
      <c r="D144" s="42" t="s">
        <v>12</v>
      </c>
      <c r="E144" s="42" t="s">
        <v>137</v>
      </c>
      <c r="F144" s="53" t="s">
        <v>66</v>
      </c>
      <c r="G144"/>
    </row>
    <row r="145" spans="1:7">
      <c r="A145" s="63" t="s">
        <v>323</v>
      </c>
      <c r="B145" s="36" t="s">
        <v>122</v>
      </c>
      <c r="C145" s="47" t="s">
        <v>45</v>
      </c>
      <c r="D145" s="47" t="s">
        <v>5</v>
      </c>
      <c r="E145" s="47" t="s">
        <v>56</v>
      </c>
      <c r="F145" s="54" t="s">
        <v>19</v>
      </c>
      <c r="G145"/>
    </row>
    <row r="146" spans="1:7">
      <c r="A146" s="64" t="s">
        <v>324</v>
      </c>
      <c r="B146" s="75" t="s">
        <v>122</v>
      </c>
      <c r="C146" s="42" t="s">
        <v>47</v>
      </c>
      <c r="D146" s="42" t="s">
        <v>24</v>
      </c>
      <c r="E146" s="42" t="s">
        <v>71</v>
      </c>
      <c r="F146" s="53" t="s">
        <v>70</v>
      </c>
      <c r="G146"/>
    </row>
    <row r="147" spans="1:7">
      <c r="A147" s="63" t="s">
        <v>325</v>
      </c>
      <c r="B147" s="63" t="s">
        <v>122</v>
      </c>
      <c r="C147" s="57" t="s">
        <v>45</v>
      </c>
      <c r="D147" s="47" t="s">
        <v>5</v>
      </c>
      <c r="E147" s="47" t="s">
        <v>57</v>
      </c>
      <c r="F147" s="54" t="s">
        <v>16</v>
      </c>
      <c r="G147"/>
    </row>
    <row r="148" spans="1:7">
      <c r="A148" s="48" t="s">
        <v>253</v>
      </c>
      <c r="B148" s="48" t="s">
        <v>254</v>
      </c>
      <c r="C148" s="44" t="s">
        <v>51</v>
      </c>
      <c r="D148" s="44" t="s">
        <v>12</v>
      </c>
      <c r="E148" s="44" t="s">
        <v>255</v>
      </c>
      <c r="F148" s="52" t="s">
        <v>256</v>
      </c>
      <c r="G148"/>
    </row>
    <row r="149" spans="1:7">
      <c r="A149" s="42" t="s">
        <v>326</v>
      </c>
      <c r="B149" s="42" t="s">
        <v>124</v>
      </c>
      <c r="C149" s="42" t="s">
        <v>154</v>
      </c>
      <c r="D149" s="42" t="s">
        <v>10</v>
      </c>
      <c r="E149" s="42" t="s">
        <v>192</v>
      </c>
      <c r="F149" s="53" t="s">
        <v>193</v>
      </c>
      <c r="G149"/>
    </row>
    <row r="150" spans="1:7">
      <c r="A150" s="42" t="s">
        <v>327</v>
      </c>
      <c r="B150" s="47" t="s">
        <v>124</v>
      </c>
      <c r="C150" s="42" t="s">
        <v>154</v>
      </c>
      <c r="D150" s="42" t="s">
        <v>10</v>
      </c>
      <c r="E150" s="42" t="s">
        <v>67</v>
      </c>
      <c r="F150" s="53" t="s">
        <v>66</v>
      </c>
      <c r="G150"/>
    </row>
    <row r="151" spans="1:7">
      <c r="A151" s="47" t="s">
        <v>328</v>
      </c>
      <c r="B151" s="47" t="s">
        <v>33</v>
      </c>
      <c r="C151" s="43" t="s">
        <v>46</v>
      </c>
      <c r="D151" s="42" t="s">
        <v>26</v>
      </c>
      <c r="E151" s="42" t="s">
        <v>69</v>
      </c>
      <c r="F151" s="53" t="s">
        <v>27</v>
      </c>
      <c r="G151"/>
    </row>
    <row r="152" spans="1:7">
      <c r="A152" s="42" t="s">
        <v>329</v>
      </c>
      <c r="B152" s="42" t="s">
        <v>33</v>
      </c>
      <c r="C152" s="42" t="s">
        <v>50</v>
      </c>
      <c r="D152" s="42" t="s">
        <v>7</v>
      </c>
      <c r="E152" s="42" t="s">
        <v>226</v>
      </c>
      <c r="F152" s="53" t="s">
        <v>227</v>
      </c>
      <c r="G152"/>
    </row>
    <row r="153" spans="1:7">
      <c r="A153" s="42" t="s">
        <v>330</v>
      </c>
      <c r="B153" s="47" t="s">
        <v>33</v>
      </c>
      <c r="C153" s="42" t="s">
        <v>50</v>
      </c>
      <c r="D153" s="42" t="s">
        <v>7</v>
      </c>
      <c r="E153" s="42" t="s">
        <v>222</v>
      </c>
      <c r="F153" s="53" t="s">
        <v>75</v>
      </c>
      <c r="G153"/>
    </row>
    <row r="154" spans="1:7">
      <c r="A154" s="31" t="s">
        <v>126</v>
      </c>
      <c r="B154" s="31" t="s">
        <v>125</v>
      </c>
      <c r="C154" s="42" t="s">
        <v>50</v>
      </c>
      <c r="D154" s="42" t="s">
        <v>7</v>
      </c>
      <c r="E154" s="42" t="s">
        <v>136</v>
      </c>
      <c r="F154" s="53" t="s">
        <v>8</v>
      </c>
      <c r="G154"/>
    </row>
    <row r="155" spans="1:7">
      <c r="A155" s="31" t="s">
        <v>243</v>
      </c>
      <c r="B155" s="60" t="s">
        <v>127</v>
      </c>
      <c r="C155" s="42" t="s">
        <v>51</v>
      </c>
      <c r="D155" s="42" t="s">
        <v>12</v>
      </c>
      <c r="E155" s="42" t="s">
        <v>134</v>
      </c>
      <c r="F155" s="53" t="s">
        <v>13</v>
      </c>
      <c r="G155"/>
    </row>
  </sheetData>
  <customSheetViews>
    <customSheetView guid="{D9FAC4EA-C903-4F0F-9CA9-E6B9F5A22D31}" topLeftCell="A135">
      <selection activeCell="H12" sqref="H12"/>
      <pageMargins left="0.7" right="0.7" top="0.75" bottom="0.75" header="0.3" footer="0.3"/>
      <pageSetup paperSize="9" orientation="portrait" verticalDpi="0" r:id="rId1"/>
    </customSheetView>
  </customSheetViews>
  <pageMargins left="0.7" right="0.7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RELEVES</vt:lpstr>
      <vt:lpstr>AFFECTATION</vt:lpstr>
      <vt:lpstr>Nomenclature</vt:lpstr>
      <vt:lpstr>TABLES</vt:lpstr>
      <vt:lpstr>Enseignement</vt:lpstr>
      <vt:lpstr>LOCAL</vt:lpstr>
      <vt:lpstr>NIVEAU</vt:lpstr>
      <vt:lpstr>p_local</vt:lpstr>
    </vt:vector>
  </TitlesOfParts>
  <Company>Conseil Régional Midi Pyrénées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MERIC Jean-Marc</dc:creator>
  <cp:lastModifiedBy>OUAIDA Mariane</cp:lastModifiedBy>
  <dcterms:created xsi:type="dcterms:W3CDTF">2020-02-13T10:15:39Z</dcterms:created>
  <dcterms:modified xsi:type="dcterms:W3CDTF">2022-03-11T09:10:10Z</dcterms:modified>
</cp:coreProperties>
</file>